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Indicadores\"/>
    </mc:Choice>
  </mc:AlternateContent>
  <xr:revisionPtr revIDLastSave="0" documentId="8_{DE0E2094-3576-48CC-8552-EEFAFCF0FBAF}" xr6:coauthVersionLast="45" xr6:coauthVersionMax="45" xr10:uidLastSave="{00000000-0000-0000-0000-000000000000}"/>
  <bookViews>
    <workbookView xWindow="-120" yWindow="-120" windowWidth="29040" windowHeight="15840" tabRatio="321" xr2:uid="{00000000-000D-0000-FFFF-FFFF00000000}"/>
  </bookViews>
  <sheets>
    <sheet name="octubre" sheetId="4" r:id="rId1"/>
    <sheet name="Hoja1" sheetId="2" state="hidden" r:id="rId2"/>
  </sheets>
  <definedNames>
    <definedName name="_xlnm._FilterDatabase" localSheetId="0" hidden="1">octubre!$A$6:$X$70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 uri="GoogleSheetsCustomDataVersion2">
      <go:sheetsCustomData xmlns:go="http://customooxmlschemas.google.com/" r:id="rId6" roundtripDataChecksum="O75HxJhV5mTAskFnS35weWY0JMy5Aa0vsER2RCGOcBo="/>
    </ext>
  </extLst>
</workbook>
</file>

<file path=xl/calcChain.xml><?xml version="1.0" encoding="utf-8"?>
<calcChain xmlns="http://schemas.openxmlformats.org/spreadsheetml/2006/main">
  <c r="I33" i="4" l="1"/>
  <c r="J33" i="4" s="1"/>
  <c r="I28" i="4"/>
  <c r="J28" i="4" s="1"/>
  <c r="I12" i="4"/>
  <c r="I13" i="4"/>
  <c r="J13" i="4" s="1"/>
  <c r="I37" i="4"/>
  <c r="J37" i="4" s="1"/>
  <c r="I43" i="4"/>
  <c r="J43" i="4" s="1"/>
  <c r="I42" i="4"/>
  <c r="J42" i="4" s="1"/>
  <c r="I14" i="4"/>
  <c r="J14" i="4" s="1"/>
  <c r="I41" i="4"/>
  <c r="J41" i="4" s="1"/>
  <c r="I40" i="4"/>
  <c r="J40" i="4" s="1"/>
  <c r="I39" i="4"/>
  <c r="J39" i="4" s="1"/>
  <c r="I38" i="4"/>
  <c r="J38" i="4" s="1"/>
  <c r="I18" i="4"/>
  <c r="J18" i="4" s="1"/>
  <c r="I6" i="4"/>
  <c r="J6" i="4" s="1"/>
  <c r="I17" i="4"/>
  <c r="J17" i="4" s="1"/>
  <c r="I70" i="4"/>
  <c r="J70" i="4" s="1"/>
  <c r="I69" i="4"/>
  <c r="J69" i="4" s="1"/>
  <c r="I68" i="4"/>
  <c r="J68" i="4" s="1"/>
  <c r="I62" i="4"/>
  <c r="J62" i="4" s="1"/>
  <c r="I61" i="4"/>
  <c r="J61" i="4" s="1"/>
  <c r="I60" i="4"/>
  <c r="J60" i="4" s="1"/>
  <c r="I16" i="4"/>
  <c r="J16" i="4" s="1"/>
  <c r="I59" i="4"/>
  <c r="J59" i="4" s="1"/>
  <c r="I58" i="4"/>
  <c r="J58" i="4" s="1"/>
  <c r="I50" i="4"/>
  <c r="J50" i="4" s="1"/>
  <c r="I49" i="4"/>
  <c r="J49" i="4" s="1"/>
  <c r="I15" i="4"/>
  <c r="J15" i="4" s="1"/>
  <c r="I11" i="4"/>
  <c r="J11" i="4" s="1"/>
  <c r="I10" i="4"/>
  <c r="J10" i="4" s="1"/>
  <c r="I9" i="4"/>
  <c r="J9" i="4" s="1"/>
  <c r="I8" i="4"/>
  <c r="J8" i="4" s="1"/>
  <c r="I27" i="4"/>
  <c r="J27" i="4" s="1"/>
  <c r="I7" i="4"/>
  <c r="J7" i="4" s="1"/>
  <c r="I25" i="4"/>
  <c r="J25" i="4" s="1"/>
  <c r="I23" i="4"/>
  <c r="I22" i="4"/>
  <c r="J22" i="4" s="1"/>
  <c r="I21" i="4"/>
  <c r="J21" i="4" s="1"/>
  <c r="I20" i="4"/>
  <c r="B15" i="2" l="1"/>
  <c r="C14" i="2" s="1"/>
  <c r="B2" i="2"/>
  <c r="C5" i="2" s="1"/>
  <c r="C3" i="2" l="1"/>
  <c r="C4" i="2"/>
  <c r="C12" i="2"/>
  <c r="C13" i="2"/>
</calcChain>
</file>

<file path=xl/sharedStrings.xml><?xml version="1.0" encoding="utf-8"?>
<sst xmlns="http://schemas.openxmlformats.org/spreadsheetml/2006/main" count="476" uniqueCount="185">
  <si>
    <t>Proceso</t>
  </si>
  <si>
    <t>Nombre del Indicador</t>
  </si>
  <si>
    <t>Formula</t>
  </si>
  <si>
    <t>TIPO</t>
  </si>
  <si>
    <t>FRECUENCIA</t>
  </si>
  <si>
    <t>Meta</t>
  </si>
  <si>
    <t>Resultado</t>
  </si>
  <si>
    <t>Observación</t>
  </si>
  <si>
    <t>Numerador</t>
  </si>
  <si>
    <t>Denominador</t>
  </si>
  <si>
    <t>Planeación de la Gestión</t>
  </si>
  <si>
    <t>Gestión</t>
  </si>
  <si>
    <t>Cumplimiento mensual de metas-proyectos de inversión</t>
  </si>
  <si>
    <t>Porcentaje de metas ejecutadas de acuerdo a lo programado</t>
  </si>
  <si>
    <t>Mensual</t>
  </si>
  <si>
    <t>Orientaciones realizadas a las subdirecciones relacionadas con la ejecución al PAA</t>
  </si>
  <si>
    <t># Orientaciones realizadas a las subdirecciones</t>
  </si>
  <si>
    <t>Verificaciones realizadas a la ejecución presupuestal de los proyectos en el PAA</t>
  </si>
  <si>
    <t>Numero de verificaciones realizadas / numero de verificaciones programadas *100</t>
  </si>
  <si>
    <t>Control Disciplinario Interno</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</si>
  <si>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</si>
  <si>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</si>
  <si>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</si>
  <si>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</si>
  <si>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trabajo de auditoría de la Oficina de Control Interno ( OCI)</t>
  </si>
  <si>
    <t>(Número de trabajos de auditoria con el cumplimiento de funciones y roles de la OCI / Numero de trabajos aprobados en el PAAI) * 100</t>
  </si>
  <si>
    <t>Fomento de la Actividad Física, el Deporte y la Recreación</t>
  </si>
  <si>
    <t>Baja ejecución de las metas formuladas en los proyectos de inversión</t>
  </si>
  <si>
    <t>No. seguimientos realizados / No. de seguimientos programados *100</t>
  </si>
  <si>
    <t>Calidad en las PQRDS ( Subdirección Técnica de Recreación y Deportes)</t>
  </si>
  <si>
    <t>(N° DE RESPUESTAS QUE CUMPLEN CON LOS CRITERIOS DE CALIDAD / TOTAL DE PQRDS DE LA STRD)*100</t>
  </si>
  <si>
    <t>Fichas técnicas de procesos contractuales STRD</t>
  </si>
  <si>
    <t>N° de fichas técnicas / N° de procesos de contratación a cargo de la STRD *100%</t>
  </si>
  <si>
    <t>Fiscal</t>
  </si>
  <si>
    <t>Número de quejas recibidas por cobros del tramite</t>
  </si>
  <si>
    <t xml:space="preserve">	No. De quejas recibidas por cobros del trámite</t>
  </si>
  <si>
    <t>Oportunidad en las PQRSD ( Subdirección Técnica de Recreación y Deportes)</t>
  </si>
  <si>
    <t>(N° DE PQRDS CONTESTADAS DENTRO DE TÉRMINOS / N° DE PQRDS RECIBIDAS EN LA STRD)*100</t>
  </si>
  <si>
    <t>Pagos autorizados sin asistir a jornadas en Ciclovía</t>
  </si>
  <si>
    <t>(N° pagos autorizados sin asistir a jornadas/ total de pagos autorizados) *100</t>
  </si>
  <si>
    <t>Porcentaje de ejecución del programa anual de caja - STRD</t>
  </si>
  <si>
    <t>(Recursos ejecutados de reserva, vigencia y pasivos exigibles/Recursos programados de reserva, vigencia y pasivos exigibles)*100</t>
  </si>
  <si>
    <t>Adquisición de Bienes y Servicios</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</si>
  <si>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</si>
  <si>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</si>
  <si>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</si>
  <si>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</si>
  <si>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</si>
  <si>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</si>
  <si>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</si>
  <si>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</si>
  <si>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</si>
  <si>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</si>
  <si>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Gestión Financiera</t>
  </si>
  <si>
    <t>Acuerdos de pago y pagarés en custodia</t>
  </si>
  <si>
    <t xml:space="preserve">	Número de acuerdos de pago y pagares en custodia / número de acuerdos de pago y pagares en el inventario * 100</t>
  </si>
  <si>
    <t>Observaciones detectadas por entes de control en la rendición de cuentas</t>
  </si>
  <si>
    <t>Número de observaciones detectadas por entes de control en la rendición de la cuenta a la Contraloría de Bogotá</t>
  </si>
  <si>
    <t>Porcentaje de ejecución del programa anual de caja - SAF</t>
  </si>
  <si>
    <t>Porcentaje de ejecución del programa anual de caja consolidado</t>
  </si>
  <si>
    <t>(Presupuesto de funcionamiento ejecutado / Presupuesto disponible de funcionamiento)*100</t>
  </si>
  <si>
    <t>(Presupuesto de inversión ejecutado/Presupuesto disponible de inversión)*100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</si>
  <si>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</si>
  <si>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</si>
  <si>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Gestión Documental</t>
  </si>
  <si>
    <t>Número de expedientes - pérdida en el archivo central</t>
  </si>
  <si>
    <t>Número de expedientes pérdida en el archivo central</t>
  </si>
  <si>
    <t xml:space="preserve">Gestión -Riesgos de corrupción </t>
  </si>
  <si>
    <t>Porcentaje de espacios controlados para la conservación documental</t>
  </si>
  <si>
    <t>(No. de espacios monitoreados e intervenidos / Total de espacios monitoreados)*100</t>
  </si>
  <si>
    <t>(No. de transferencias primarias realizadas de acuerdo con los tiempos de retención establecidos en las TRD / Total de transferencias documentales programadas)*100</t>
  </si>
  <si>
    <t>Gestión de Servicio a la Ciudadanía</t>
  </si>
  <si>
    <t xml:space="preserve">	Alertas preventivas</t>
  </si>
  <si>
    <t>Número de Peticiones que Recibieron Alerta Preventiva / Número de Peticiones en Riesgo de Vencimiento de Términos *100</t>
  </si>
  <si>
    <t>Gestión del correo electrónico</t>
  </si>
  <si>
    <t>(Número de correos gestionados/ Número de correos recibidos)*100</t>
  </si>
  <si>
    <t>Interfaz entre sistemas de información</t>
  </si>
  <si>
    <t>Número de Peticiones Radicadas en BTE + Peticiones Radicadas Manualmente / Total Peticiones Radicadas en BTE*100%</t>
  </si>
  <si>
    <t>Número de peticiones asociados a la no verificación de los perfiles dentro de los términos</t>
  </si>
  <si>
    <t>Porcentaje de peticiones atendidos correctamente en Bogotá Te Escucha</t>
  </si>
  <si>
    <t xml:space="preserve">	(No. de respuestas a requerimientos sin observaciones en cuanto al manejo del sistema /Total de requerimientos evaluados en el aplicativo SDQS)*100</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</si>
  <si>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</si>
  <si>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</si>
  <si>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Porcentaje de requerimientos atendidos con calidad</t>
  </si>
  <si>
    <t>(No. de respuestas a requerimientos sin observaciones en cuanto a los criterios de calidad/Total de requerimientos evaluados en el aplicativo SDQS)*100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</si>
  <si>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</si>
  <si>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</si>
  <si>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</si>
  <si>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Respuesta Oportuna de PQRDS</t>
  </si>
  <si>
    <t>(No. de peticiones, quejas, reclamos y sugerencias contestadas en el aplicativo Bogotá Te Escucha, por parte del Area de Atención al Cliente, Quejas y Reclamos, dentro de los términos legales vigentes / Total de peticiones, quejas, reclamos y sugerencias recibidas)*100</t>
  </si>
  <si>
    <t>Satisfacción del ciudadano con la atención recibida en los SUPERCADE</t>
  </si>
  <si>
    <t>(No. de ciudadanos satisfechos con la atención recibida en los SUPERCADE/Total de ciudadanos atendidos en los SUPERCADE)*100</t>
  </si>
  <si>
    <t xml:space="preserve">Gestión de Tecnologías de la Información </t>
  </si>
  <si>
    <t>Disponibilidad de bases de Datos</t>
  </si>
  <si>
    <t xml:space="preserve">	Horas disponibles mes / total de horas del mes</t>
  </si>
  <si>
    <t>Porcentaje de disponibilidad de los servicios de comunicaciones</t>
  </si>
  <si>
    <t>(No. de horas disponibles de los servicios de comunicaciones /Total de horas de los servicios de comunicaciones)*100</t>
  </si>
  <si>
    <t>Porcentaje de disponibilidad de los sistemas de información</t>
  </si>
  <si>
    <t>(No. de horas disponibles de los sistemas de información/Total de horas en servicio de los sistemas de información)*100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</si>
  <si>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</si>
  <si>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</si>
  <si>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Gestión de Talento Humano</t>
  </si>
  <si>
    <t>Frecuencia de accidentalidad</t>
  </si>
  <si>
    <t>(No. de accidentes de trabajo reportados/Total de trabajadores (funcionarios y contratistas)*100</t>
  </si>
  <si>
    <t>Porcentaje de ejecución del plan anual de seguridad y salud en el trabajo</t>
  </si>
  <si>
    <t>(No. de actividades de seguridad y salud desarrolladas/Total de actividades programadas en el plan anual de seguridad y salud en el trabajo)*100</t>
  </si>
  <si>
    <t>Revisión devengos nómina</t>
  </si>
  <si>
    <t>Número de funcionarios revisados en prenómina en el periodo/Numero de funcionarios activos en el periodo.</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</si>
  <si>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</si>
  <si>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</si>
  <si>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</si>
  <si>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</si>
  <si>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</si>
  <si>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</si>
  <si>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(Ingresos del mes + acumulado de los ingresos del mes anterior/Total presupuesto anual)*100</t>
  </si>
  <si>
    <t>Manejo de plataforma de Bogotá Te Escucha.</t>
  </si>
  <si>
    <t>(Cantidad de radicados cerrados en BTE / Total de los radicados pendientes de cierre en BTE) *100</t>
  </si>
  <si>
    <t>Oportunidad PQRS( Subdirección Técnica de Parques)</t>
  </si>
  <si>
    <t>(Cantidad de PQRS atendidas por la STP dentro de los términos de ley en BTE/ Cantidad de PQRS allegas a la STP por BTE) *100</t>
  </si>
  <si>
    <t>Porcentaje de ejecución del programa anual de caja - STP</t>
  </si>
  <si>
    <t>Recursos ejecutados de reserva, vigencia y pasivos exigibles/Recursos programados de reserva, vigencia y pasivos exigibles*100</t>
  </si>
  <si>
    <t>Diseño y Construcción de Parques y Escenarios</t>
  </si>
  <si>
    <t>Aprobación de actividades no previstas o mayores cantidades sin el cumplimiento de los requisitos internos</t>
  </si>
  <si>
    <t>Numero de aprobaciones de actividades no previstas o mayores cantidades sin el cumplimiento de los requisitos.</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</si>
  <si>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</si>
  <si>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</si>
  <si>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</si>
  <si>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</si>
  <si>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Porcentaje de contratos a cargo de la Subdirección con procesos sancionatorios</t>
  </si>
  <si>
    <t>Número de contratos con proceso sancionatorio / Número de contratos en ejecución de la STC *100</t>
  </si>
  <si>
    <t>Porcentaje de ejecución del programa anual de caja - STC</t>
  </si>
  <si>
    <t>% de avance mensual ejecutado en las metas del proyecto de inversión / % del valor mensual programado en las metas del proyecto de inversión * 100</t>
  </si>
  <si>
    <t>Promedio de retraso general en ejecución de obras</t>
  </si>
  <si>
    <t>Promedio del % del retraso del total de las obras en ejecución</t>
  </si>
  <si>
    <t>Gestión de Comunicaciones</t>
  </si>
  <si>
    <t>Número de casos en que se utilizaron pautas publicitarias en beneficio de un tercero a través de central de medios</t>
  </si>
  <si>
    <t>Seguimiento a noticias publicadas acerca del IDRD, sus planes, programas y proyectos</t>
  </si>
  <si>
    <t>TOTAL INDICADORES DEL MES</t>
  </si>
  <si>
    <t>Indicadores de Gestión</t>
  </si>
  <si>
    <t>Indicadores de riesgos de corrupción</t>
  </si>
  <si>
    <t xml:space="preserve">Indicador de Gestión y corrupción </t>
  </si>
  <si>
    <t>INDICADORES DE GESTIÓN</t>
  </si>
  <si>
    <t>Cumplimiento</t>
  </si>
  <si>
    <t>Incumplimiento</t>
  </si>
  <si>
    <t>No reportado</t>
  </si>
  <si>
    <r>
      <rPr>
        <sz val="12"/>
        <color theme="1"/>
        <rFont val="Arial"/>
        <family val="2"/>
      </rPr>
      <t xml:space="preserve">se midieron 96 indicadores en total, de los cuales 71 indicadores son de gestión y 25 indicadores están relacionados con la matriz de riesgos de corrupción. </t>
    </r>
    <r>
      <rPr>
        <strike/>
        <sz val="12"/>
        <color theme="1"/>
        <rFont val="Arial"/>
        <family val="2"/>
      </rPr>
      <t xml:space="preserve"> </t>
    </r>
  </si>
  <si>
    <t>TOTAL INDICADORES</t>
  </si>
  <si>
    <t>Indicadores de gestión</t>
  </si>
  <si>
    <t>Indicadores de reiesgos de corrupción</t>
  </si>
  <si>
    <t>Que cumplieron</t>
  </si>
  <si>
    <t>Que NO cumplieron</t>
  </si>
  <si>
    <t>No reportaron</t>
  </si>
  <si>
    <t>Número de casos detectados en los que se omiten los criterios normativos, procedimentales y tarifarios para el beneficio propio o de un tercero frente al trámite: Permiso de uso y/o aprovechamiento económico de parques o escenarios.</t>
  </si>
  <si>
    <t xml:space="preserve">Numero de quejas recibidas por cobro del OPA uso de piscinas en práctica libre.	</t>
  </si>
  <si>
    <t>Pago realizado por estaciones readioelectricas</t>
  </si>
  <si>
    <t>Riesgos de Corrupción</t>
  </si>
  <si>
    <t>Número de quejas recibidas por cobro del OPA uso de piscinas en práctica libre</t>
  </si>
  <si>
    <t xml:space="preserve">	# Estaciones radioeléctricas que realizan pago / # Total de estaciones radioeléctricas instaladas en predios administrados por el IDRD</t>
  </si>
  <si>
    <t>Riesgos Fiscales</t>
  </si>
  <si>
    <t>Porcentaje de cuentas colectivas pagadas dentro del tiempo establecido</t>
  </si>
  <si>
    <t>Porcentaje de cuentas individuales pagadas dentro del tiempo establecido</t>
  </si>
  <si>
    <t>Porcentaje de partidas conciliatorias identificadas dentro del tiempo establecido</t>
  </si>
  <si>
    <t>(No. de cuentas colectivas pagadas en un tiempo menor o igual a 10 días/Total de cuentas de pago colectivas tramitadas)*100</t>
  </si>
  <si>
    <t>(No. de cuentas individuales pagadas en un tiempo menor o igual a 9 días/Total de cuentas de pago individuales tramitadas)*100</t>
  </si>
  <si>
    <t>No. de partidas conciliatorias identificadas con edad inferior a 60 días/Total de partidas reportadas)*100</t>
  </si>
  <si>
    <t>(Mes Vencido)</t>
  </si>
  <si>
    <t>RESULTADO INDICADORES A OCTUBRE 2024</t>
  </si>
  <si>
    <t>% Cumplimiento Octubre 2024</t>
  </si>
  <si>
    <t xml:space="preserve">No se observa que el responsable haya reportado el seguimiento. </t>
  </si>
  <si>
    <t>No se observa que el responsable haya reportado el seguimiento</t>
  </si>
  <si>
    <t>No se observa que el responsable haya reportado el seguimiento.</t>
  </si>
  <si>
    <t xml:space="preserve">NO HAY REPORTE </t>
  </si>
  <si>
    <r>
      <t>Porcentaje de ejecución presupuestal en gastos de funcionamiento</t>
    </r>
    <r>
      <rPr>
        <sz val="16"/>
        <color rgb="FFFF0000"/>
        <rFont val="Calibri"/>
        <family val="2"/>
        <scheme val="minor"/>
      </rPr>
      <t>*</t>
    </r>
  </si>
  <si>
    <r>
      <t>Porcentaje de ejecución presupuestal en gastos de inversión</t>
    </r>
    <r>
      <rPr>
        <sz val="16"/>
        <color rgb="FFFF0000"/>
        <rFont val="Calibri"/>
        <family val="2"/>
        <scheme val="minor"/>
      </rPr>
      <t>*</t>
    </r>
  </si>
  <si>
    <r>
      <t>Porcentaje de transferencias primarias realizadas de acuerdo con los tiempos de retención</t>
    </r>
    <r>
      <rPr>
        <sz val="16"/>
        <color rgb="FFFF0000"/>
        <rFont val="Calibri"/>
        <family val="2"/>
        <scheme val="minor"/>
      </rPr>
      <t>*</t>
    </r>
  </si>
  <si>
    <r>
      <t xml:space="preserve">Aprovechamiento económico de parques y/o escenarios </t>
    </r>
    <r>
      <rPr>
        <sz val="16"/>
        <color rgb="FFFF0000"/>
        <rFont val="Calibri"/>
        <family val="2"/>
        <scheme val="minor"/>
      </rPr>
      <t>*</t>
    </r>
  </si>
  <si>
    <t>Revisadas las evidencias de la medición se remite el plan anual de auditoria, sin embargo este es un reporte y no una evidencia de los trabajos realizados  se recomienda adjuntar la evidencia de la ejecución el mismo</t>
  </si>
  <si>
    <t>Al revisar las evidencias proporcionadas, no se observa de manera clara el valor reportado del indicador. Para poder verificar correctamente los datos y asegurar la transparencia del proceso, solicitamos que se incluya en la evidencia la información necesaria para comprobar los valores utilizados en la ejecución del indicador. Esto permitirá una validación más precisa de los resultados y garantizará que el proceso se haya ejecutado correctamente.</t>
  </si>
  <si>
    <t xml:space="preserve">Se observa que el indicador presenta una ejecución baja en comparación con la meta establecida. Dado este resultado, se recomienda implementar acciones de mejora específicas con el objetivo de optimizar los resultados y alcanzar la meta propuesta. </t>
  </si>
  <si>
    <t>Al revisar las evidencias proporcionadas, no se observa de manera clara el valor reportado del indicador. Para poder verificar correctamente los datos y asegurar la transparencia del proceso, es necesario que se identifiquen claramente en el listado cuáles son las actas de liquidación correspondientes.</t>
  </si>
  <si>
    <t>Al revisar las evidencias proporcionadas, no se observa de manera clara el valor reportado del indicador. En la base se presentan 17 radicados, por lo que se solicita que la información cargada coincida con la reportada y que se presenten de manera clara los estudios que se realizaron antes de los 8 días calendario. Además, se recomienda implementar acciones de mejora, ya que no se está cumpliendo con la meta según lo reportado.</t>
  </si>
  <si>
    <t>Al revisar las evidencias proporcionadas, no se observa de manera clara el valor reportado del indicador. Para poder verificar correctamente los datos y asegurar la transparencia del proceso, solicitamos que las evidencias incluyan de manera identificable los datos reportados.</t>
  </si>
  <si>
    <t xml:space="preserve">Al revisar las evidencias proporcionadas, no se observa de manera clara el valor reportado del indicador. Para poder verificar correctamente los datos y asegurar la transparencia del proceso, solicitamos que la base de datos y los anexos sean coherentes con el número reportado, ya que en la base aparecen 27 registros y se reportaron 25. </t>
  </si>
  <si>
    <t>Al revisar las evidencias proporcionadas, no se observa de manera clara el valor reportado del indicador. Para poder verificar correctamente los datos y asegurar la transparencia del proceso, solicitamos que los datos y anexos sean coherentes con la información reportada.
Asimismo, se evidencia que, según lo reportado, la ejecución es baja. Por lo tanto, se recomienda tomar acciones de mejora para alcanzar los objetivos establecidos.</t>
  </si>
  <si>
    <t>Al revisar las evidencias proporcionadas, no se observa de manera clara el valor reportado del indicador. Para poder verificar correctamente los datos y asegurar la transparencia del proceso, solicitamos que los datos y anexos sean coherentes, considerando que se reporta un incumplimiento del contrato 3159 de 2023, pero el indicador muestra un valor de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</si>
</sst>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_(* \(#,##0\);_(* &quot;-&quot;??_);_(@_)"/>
  </numFmts>
  <fonts count="16" x14ac:knownFonts="1">
    <font>
      <sz val="11"/>
      <color theme="1"/>
      <name val="Calibri"/>
      <scheme val="minor"/>
    </font>
    <font>
      <sz val="11"/>
      <color theme="1"/>
      <name val="Calibri"/>
      <family val="2"/>
      <scheme val="minor"/>
    </font>
    <font>
      <sz val="11"/>
      <color theme="1"/>
      <name val="Calibri"/>
      <family val="2"/>
    </font>
    <font>
      <b/>
      <sz val="11"/>
      <color theme="1"/>
      <name val="Calibri"/>
      <family val="2"/>
    </font>
    <font>
      <sz val="11"/>
      <color theme="1"/>
      <name val="Calibri"/>
      <family val="2"/>
      <scheme val="minor"/>
    </font>
    <font>
      <sz val="12"/>
      <color theme="1"/>
      <name val="Arial"/>
      <family val="2"/>
    </font>
    <font>
      <strike/>
      <sz val="12"/>
      <color theme="1"/>
      <name val="Arial"/>
      <family val="2"/>
    </font>
    <font>
      <b/>
      <sz val="16"/>
      <color theme="1"/>
      <name val="Arial"/>
      <family val="2"/>
    </font>
    <font>
      <sz val="16"/>
      <color theme="1"/>
      <name val="Calibri"/>
      <family val="2"/>
      <scheme val="minor"/>
    </font>
    <font>
      <sz val="16"/>
      <color rgb="FFFF0000"/>
      <name val="Calibri"/>
      <family val="2"/>
    </font>
    <font>
      <sz val="16"/>
      <color theme="1"/>
      <name val="Calibri"/>
      <family val="2"/>
    </font>
    <font>
      <b/>
      <sz val="16"/>
      <color theme="1"/>
      <name val="Calibri"/>
      <family val="2"/>
      <scheme val="minor"/>
    </font>
    <font>
      <sz val="16"/>
      <name val="Calibri"/>
      <family val="2"/>
      <scheme val="minor"/>
    </font>
    <font>
      <sz val="16"/>
      <color rgb="FF000000"/>
      <name val="Calibri"/>
      <family val="2"/>
      <scheme val="minor"/>
    </font>
    <font>
      <sz val="16"/>
      <name val="Arial"/>
      <family val="2"/>
    </font>
    <font>
      <sz val="16"/>
      <color rgb="FFFF0000"/>
      <name val="Calibri"/>
      <family val="2"/>
      <scheme val="minor"/>
    </font>
  </fonts>
  <fills count="5">
    <fill>
      <patternFill patternType="none"/>
    </fill>
    <fill>
      <patternFill patternType="gray125"/>
    </fill>
    <fill>
      <patternFill patternType="solid">
        <fgColor rgb="FFFEF2CB"/>
        <bgColor rgb="FFFEF2CB"/>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1"/>
  </cellStyleXfs>
  <cellXfs count="51">
    <xf numFmtId="0" fontId="0" fillId="0" borderId="0" xfId="0"/>
    <xf numFmtId="0" fontId="2" fillId="0" borderId="0" xfId="0" applyFont="1"/>
    <xf numFmtId="0" fontId="3" fillId="0" borderId="0" xfId="0" applyFont="1"/>
    <xf numFmtId="0" fontId="4" fillId="0" borderId="0" xfId="0" applyFont="1"/>
    <xf numFmtId="0" fontId="3" fillId="2" borderId="1" xfId="0" applyFont="1" applyFill="1" applyBorder="1"/>
    <xf numFmtId="0" fontId="2" fillId="2" borderId="1" xfId="0" applyFont="1" applyFill="1" applyBorder="1"/>
    <xf numFmtId="9" fontId="2" fillId="0" borderId="0" xfId="0" applyNumberFormat="1" applyFont="1"/>
    <xf numFmtId="164" fontId="2" fillId="0" borderId="0" xfId="0" applyNumberFormat="1" applyFont="1"/>
    <xf numFmtId="0" fontId="5" fillId="0" borderId="0" xfId="0" applyFont="1"/>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2" fontId="3" fillId="0" borderId="1" xfId="0" applyNumberFormat="1" applyFont="1" applyBorder="1" applyAlignment="1">
      <alignment vertical="center"/>
    </xf>
    <xf numFmtId="0" fontId="8" fillId="0" borderId="0" xfId="0" applyFont="1" applyAlignment="1">
      <alignment horizontal="justify" vertical="center"/>
    </xf>
    <xf numFmtId="0" fontId="8" fillId="0" borderId="0" xfId="0" applyFont="1"/>
    <xf numFmtId="0" fontId="8" fillId="0" borderId="0" xfId="0" applyFont="1" applyAlignment="1">
      <alignment wrapText="1"/>
    </xf>
    <xf numFmtId="0" fontId="8" fillId="0" borderId="1" xfId="0" applyFont="1" applyBorder="1"/>
    <xf numFmtId="0" fontId="12" fillId="0" borderId="2" xfId="0" applyFont="1" applyBorder="1" applyAlignment="1">
      <alignment horizontal="center" vertical="center" wrapText="1"/>
    </xf>
    <xf numFmtId="0" fontId="10" fillId="0" borderId="0" xfId="0" applyFont="1" applyAlignment="1">
      <alignment horizontal="justify"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xf numFmtId="0" fontId="8" fillId="3" borderId="2" xfId="0" applyFont="1" applyFill="1" applyBorder="1" applyAlignment="1">
      <alignment horizontal="center" vertical="center" wrapText="1"/>
    </xf>
    <xf numFmtId="0" fontId="13" fillId="0" borderId="2" xfId="0" applyFont="1" applyBorder="1" applyAlignment="1">
      <alignment horizontal="center" vertical="center" wrapText="1"/>
    </xf>
    <xf numFmtId="9" fontId="13"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12" fillId="3" borderId="2" xfId="0" applyFont="1" applyFill="1" applyBorder="1" applyAlignment="1">
      <alignment horizontal="center" vertical="center" wrapText="1"/>
    </xf>
    <xf numFmtId="165" fontId="8" fillId="0" borderId="2" xfId="0" applyNumberFormat="1" applyFont="1" applyBorder="1" applyAlignment="1">
      <alignment horizontal="center" vertical="center" wrapText="1"/>
    </xf>
    <xf numFmtId="10" fontId="8" fillId="0" borderId="2"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1" fontId="8" fillId="0" borderId="2" xfId="0" applyNumberFormat="1" applyFont="1" applyBorder="1" applyAlignment="1">
      <alignment horizontal="center" vertical="center" wrapText="1"/>
    </xf>
    <xf numFmtId="0" fontId="13" fillId="3" borderId="2" xfId="0" applyFont="1" applyFill="1" applyBorder="1" applyAlignment="1">
      <alignment horizontal="center" vertical="center" wrapText="1"/>
    </xf>
    <xf numFmtId="9" fontId="8" fillId="3" borderId="2"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0" fontId="8" fillId="0" borderId="0" xfId="0" applyFont="1" applyAlignment="1">
      <alignment horizontal="left"/>
    </xf>
    <xf numFmtId="0" fontId="10" fillId="0" borderId="1" xfId="0" applyFont="1" applyBorder="1" applyAlignment="1">
      <alignment horizontal="left"/>
    </xf>
    <xf numFmtId="0" fontId="12" fillId="0" borderId="2" xfId="0" applyFont="1" applyBorder="1" applyAlignment="1">
      <alignment horizontal="left" vertical="center" wrapText="1"/>
    </xf>
    <xf numFmtId="0" fontId="14" fillId="0" borderId="2" xfId="0" applyFont="1" applyBorder="1" applyAlignment="1">
      <alignment horizontal="left" vertical="center" wrapText="1"/>
    </xf>
    <xf numFmtId="0" fontId="12" fillId="0" borderId="2" xfId="0" applyFont="1" applyBorder="1" applyAlignment="1">
      <alignment vertical="center" wrapText="1"/>
    </xf>
    <xf numFmtId="0" fontId="8" fillId="0" borderId="2" xfId="0" applyFont="1" applyBorder="1" applyAlignment="1">
      <alignment horizontal="left" vertical="center" wrapText="1"/>
    </xf>
    <xf numFmtId="0" fontId="10" fillId="0" borderId="0" xfId="0" applyFont="1" applyAlignment="1">
      <alignment horizontal="left"/>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1" fillId="4"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9" fillId="0" borderId="1" xfId="0" applyFont="1" applyBorder="1" applyAlignment="1">
      <alignment horizontal="left" vertical="center"/>
    </xf>
    <xf numFmtId="0" fontId="9" fillId="0" borderId="1" xfId="0" applyFont="1" applyBorder="1" applyAlignment="1">
      <alignment horizontal="left" vertical="center" wrapText="1"/>
    </xf>
  </cellXfs>
  <cellStyles count="2">
    <cellStyle name="Normal" xfId="0" builtinId="0"/>
    <cellStyle name="Normal 2" xfId="1" xr:uid="{00000000-0005-0000-0000-000001000000}"/>
  </cellStyles>
  <dxfs count="5">
    <dxf>
      <font>
        <color theme="0"/>
      </font>
      <fill>
        <patternFill patternType="none"/>
      </fill>
    </dxf>
    <dxf>
      <font>
        <color theme="0"/>
      </font>
      <fill>
        <patternFill patternType="none"/>
      </fill>
    </dxf>
    <dxf>
      <font>
        <color rgb="FF9C0006"/>
      </font>
      <fill>
        <patternFill>
          <bgColor rgb="FFFFC7CE"/>
        </patternFill>
      </fill>
    </dxf>
    <dxf>
      <font>
        <color rgb="FF9C0006"/>
      </font>
      <fill>
        <patternFill>
          <bgColor rgb="FFFFC7CE"/>
        </patternFill>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0000"/>
                </a:solidFill>
                <a:latin typeface="+mn-lt"/>
              </a:defRPr>
            </a:pPr>
            <a:r>
              <a:rPr lang="es-CO" sz="1400" b="1" i="0">
                <a:solidFill>
                  <a:srgbClr val="000000"/>
                </a:solidFill>
                <a:latin typeface="+mn-lt"/>
              </a:rPr>
              <a:t>Total indicadores medidos - MAYO 2024</a:t>
            </a:r>
          </a:p>
        </c:rich>
      </c:tx>
      <c:overlay val="0"/>
    </c:title>
    <c:autoTitleDeleted val="0"/>
    <c:plotArea>
      <c:layout/>
      <c:pieChart>
        <c:varyColors val="1"/>
        <c:ser>
          <c:idx val="0"/>
          <c:order val="0"/>
          <c:dPt>
            <c:idx val="0"/>
            <c:bubble3D val="0"/>
            <c:spPr>
              <a:solidFill>
                <a:schemeClr val="accent2"/>
              </a:solidFill>
            </c:spPr>
            <c:extLst>
              <c:ext xmlns:c16="http://schemas.microsoft.com/office/drawing/2014/chart" uri="{C3380CC4-5D6E-409C-BE32-E72D297353CC}">
                <c16:uniqueId val="{00000001-26DC-4B94-AA7D-266D802CAD73}"/>
              </c:ext>
            </c:extLst>
          </c:dPt>
          <c:dPt>
            <c:idx val="1"/>
            <c:bubble3D val="0"/>
            <c:spPr>
              <a:solidFill>
                <a:schemeClr val="accent4"/>
              </a:solidFill>
            </c:spPr>
            <c:extLst>
              <c:ext xmlns:c16="http://schemas.microsoft.com/office/drawing/2014/chart" uri="{C3380CC4-5D6E-409C-BE32-E72D297353CC}">
                <c16:uniqueId val="{00000003-26DC-4B94-AA7D-266D802CAD73}"/>
              </c:ext>
            </c:extLst>
          </c:dPt>
          <c:dPt>
            <c:idx val="2"/>
            <c:bubble3D val="0"/>
            <c:spPr>
              <a:solidFill>
                <a:schemeClr val="accent6"/>
              </a:solidFill>
            </c:spPr>
            <c:extLst>
              <c:ext xmlns:c16="http://schemas.microsoft.com/office/drawing/2014/chart" uri="{C3380CC4-5D6E-409C-BE32-E72D297353CC}">
                <c16:uniqueId val="{00000005-26DC-4B94-AA7D-266D802CAD73}"/>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53</c:v>
                </c:pt>
                <c:pt idx="1">
                  <c:v>5</c:v>
                </c:pt>
                <c:pt idx="2">
                  <c:v>1</c:v>
                </c:pt>
              </c:numCache>
            </c:numRef>
          </c:val>
          <c:extLst>
            <c:ext xmlns:c16="http://schemas.microsoft.com/office/drawing/2014/chart" uri="{C3380CC4-5D6E-409C-BE32-E72D297353CC}">
              <c16:uniqueId val="{00000006-26DC-4B94-AA7D-266D802CAD73}"/>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1" i="0">
                <a:solidFill>
                  <a:srgbClr val="757575"/>
                </a:solidFill>
                <a:latin typeface="+mn-lt"/>
              </a:defRPr>
            </a:pPr>
            <a:r>
              <a:rPr lang="es-CO" sz="1600" b="1" i="0">
                <a:solidFill>
                  <a:srgbClr val="757575"/>
                </a:solidFill>
                <a:latin typeface="+mn-lt"/>
              </a:rPr>
              <a:t>Resultado indicadores de Gestión-
MAYO 2024</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6"/>
              </a:solidFill>
            </c:spPr>
            <c:extLst>
              <c:ext xmlns:c16="http://schemas.microsoft.com/office/drawing/2014/chart" uri="{C3380CC4-5D6E-409C-BE32-E72D297353CC}">
                <c16:uniqueId val="{00000001-2BD2-44BF-92C3-A3B12C634466}"/>
              </c:ext>
            </c:extLst>
          </c:dPt>
          <c:dPt>
            <c:idx val="1"/>
            <c:bubble3D val="0"/>
            <c:spPr>
              <a:solidFill>
                <a:schemeClr val="accent5"/>
              </a:solidFill>
            </c:spPr>
            <c:extLst>
              <c:ext xmlns:c16="http://schemas.microsoft.com/office/drawing/2014/chart" uri="{C3380CC4-5D6E-409C-BE32-E72D297353CC}">
                <c16:uniqueId val="{00000003-2BD2-44BF-92C3-A3B12C634466}"/>
              </c:ext>
            </c:extLst>
          </c:dPt>
          <c:dPt>
            <c:idx val="2"/>
            <c:bubble3D val="0"/>
            <c:spPr>
              <a:solidFill>
                <a:schemeClr val="accent4"/>
              </a:solidFill>
            </c:spPr>
            <c:extLst>
              <c:ext xmlns:c16="http://schemas.microsoft.com/office/drawing/2014/chart" uri="{C3380CC4-5D6E-409C-BE32-E72D297353CC}">
                <c16:uniqueId val="{00000005-2BD2-44BF-92C3-A3B12C634466}"/>
              </c:ext>
            </c:extLst>
          </c:dPt>
          <c:dLbls>
            <c:dLbl>
              <c:idx val="0"/>
              <c:spPr/>
              <c:txPr>
                <a:bodyPr/>
                <a:lstStyle/>
                <a:p>
                  <a:pPr lvl="0">
                    <a:defRPr sz="1000" b="1" i="0">
                      <a:solidFill>
                        <a:srgbClr val="70AD47"/>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1-2BD2-44BF-92C3-A3B12C634466}"/>
                </c:ext>
              </c:extLst>
            </c:dLbl>
            <c:dLbl>
              <c:idx val="1"/>
              <c:spPr/>
              <c:txPr>
                <a:bodyPr/>
                <a:lstStyle/>
                <a:p>
                  <a:pPr lvl="0">
                    <a:defRPr sz="1000" b="1" i="0">
                      <a:solidFill>
                        <a:srgbClr val="5B9BD5"/>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3-2BD2-44BF-92C3-A3B12C634466}"/>
                </c:ext>
              </c:extLst>
            </c:dLbl>
            <c:dLbl>
              <c:idx val="2"/>
              <c:spPr/>
              <c:txPr>
                <a:bodyPr/>
                <a:lstStyle/>
                <a:p>
                  <a:pPr lvl="0">
                    <a:defRPr sz="1000" b="1" i="0">
                      <a:solidFill>
                        <a:srgbClr val="FFC000"/>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5-2BD2-44BF-92C3-A3B12C634466}"/>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14</c:v>
                </c:pt>
              </c:numCache>
            </c:numRef>
          </c:val>
          <c:extLst>
            <c:ext xmlns:c16="http://schemas.microsoft.com/office/drawing/2014/chart" uri="{C3380CC4-5D6E-409C-BE32-E72D297353CC}">
              <c16:uniqueId val="{00000006-2BD2-44BF-92C3-A3B12C634466}"/>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0</xdr:row>
      <xdr:rowOff>38100</xdr:rowOff>
    </xdr:from>
    <xdr:ext cx="4038600" cy="2028825"/>
    <xdr:graphicFrame macro="">
      <xdr:nvGraphicFramePr>
        <xdr:cNvPr id="750813603" name="Chart 1">
          <a:extLst>
            <a:ext uri="{FF2B5EF4-FFF2-40B4-BE49-F238E27FC236}">
              <a16:creationId xmlns:a16="http://schemas.microsoft.com/office/drawing/2014/main" id="{00000000-0008-0000-0100-0000A381C0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2047967604" name="Chart 2">
          <a:extLst>
            <a:ext uri="{FF2B5EF4-FFF2-40B4-BE49-F238E27FC236}">
              <a16:creationId xmlns:a16="http://schemas.microsoft.com/office/drawing/2014/main" id="{00000000-0008-0000-0100-0000748111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IndicadoresBase.aspx?CodIndicador=MTQ2Mg==&amp;FechaIni=MjYvMTAvMjAyMw==&amp;FechaFin=MjYvMTAvMjAyNA==" TargetMode="External"/><Relationship Id="rId2" Type="http://schemas.openxmlformats.org/officeDocument/2006/relationships/hyperlink" Target="https://isolucion.idrd.gov.co/Isolucion4IDRD/Medicion/frmIndicadoresBase.aspx?CodIndicador=Mzkz&amp;FechaIni=MjYvMTAvMjAyMw==&amp;FechaFin=MjYvMTAvMjAyNA==" TargetMode="External"/><Relationship Id="rId1" Type="http://schemas.openxmlformats.org/officeDocument/2006/relationships/hyperlink" Target="https://isolucion.idrd.gov.co/Isolucion4IDRD/Medicion/frmIndicadoresBase.aspx?CodIndicador=Mzky&amp;FechaIni=MjYvMTAvMjAyMw==&amp;FechaFin=MjYvMTAvMjAyNA=="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29"/>
  <sheetViews>
    <sheetView tabSelected="1" zoomScale="60" zoomScaleNormal="60" workbookViewId="0">
      <selection activeCell="A12" sqref="A12"/>
    </sheetView>
  </sheetViews>
  <sheetFormatPr baseColWidth="10" defaultColWidth="14.42578125" defaultRowHeight="101.25" customHeight="1" x14ac:dyDescent="0.35"/>
  <cols>
    <col min="1" max="1" width="22.7109375" style="13" customWidth="1"/>
    <col min="2" max="2" width="48" style="14" customWidth="1"/>
    <col min="3" max="3" width="69.5703125" style="15" customWidth="1"/>
    <col min="4" max="4" width="28.140625" style="14" customWidth="1"/>
    <col min="5" max="5" width="22.42578125" style="14" customWidth="1"/>
    <col min="6" max="6" width="13" style="14" customWidth="1"/>
    <col min="7" max="7" width="23.140625" style="14" customWidth="1"/>
    <col min="8" max="8" width="21.7109375" style="14" customWidth="1"/>
    <col min="9" max="9" width="17.42578125" style="14" customWidth="1"/>
    <col min="10" max="10" width="28.85546875" style="14" customWidth="1"/>
    <col min="11" max="11" width="111.28515625" style="36" customWidth="1"/>
    <col min="12" max="12" width="14.140625" customWidth="1"/>
    <col min="13" max="24" width="10.7109375" customWidth="1"/>
  </cols>
  <sheetData>
    <row r="1" spans="1:24" ht="41.25" customHeight="1" thickBot="1" x14ac:dyDescent="0.4"/>
    <row r="2" spans="1:24" ht="41.25" customHeight="1" thickBot="1" x14ac:dyDescent="0.3">
      <c r="A2" s="43" t="s">
        <v>166</v>
      </c>
      <c r="B2" s="44"/>
      <c r="C2" s="44"/>
      <c r="D2" s="44"/>
      <c r="E2" s="44"/>
      <c r="F2" s="44"/>
      <c r="G2" s="44"/>
      <c r="H2" s="44"/>
      <c r="I2" s="44"/>
      <c r="J2" s="44"/>
      <c r="K2" s="45"/>
    </row>
    <row r="3" spans="1:24" ht="41.25" customHeight="1" x14ac:dyDescent="0.35">
      <c r="A3" s="49"/>
      <c r="B3" s="49"/>
      <c r="C3" s="50"/>
      <c r="D3" s="49"/>
      <c r="E3" s="16"/>
      <c r="F3" s="16"/>
      <c r="G3" s="16"/>
      <c r="H3" s="16"/>
      <c r="I3" s="16"/>
      <c r="J3" s="16"/>
      <c r="K3" s="37"/>
      <c r="L3" s="9"/>
    </row>
    <row r="4" spans="1:24" ht="54.75" customHeight="1" x14ac:dyDescent="0.25">
      <c r="A4" s="46" t="s">
        <v>0</v>
      </c>
      <c r="B4" s="46" t="s">
        <v>1</v>
      </c>
      <c r="C4" s="46" t="s">
        <v>2</v>
      </c>
      <c r="D4" s="46" t="s">
        <v>3</v>
      </c>
      <c r="E4" s="46" t="s">
        <v>4</v>
      </c>
      <c r="F4" s="46" t="s">
        <v>5</v>
      </c>
      <c r="G4" s="46" t="s">
        <v>6</v>
      </c>
      <c r="H4" s="47"/>
      <c r="I4" s="47"/>
      <c r="J4" s="46" t="s">
        <v>167</v>
      </c>
      <c r="K4" s="48" t="s">
        <v>7</v>
      </c>
      <c r="L4" s="10"/>
      <c r="M4" s="1"/>
      <c r="N4" s="1"/>
      <c r="O4" s="1"/>
      <c r="P4" s="1"/>
      <c r="Q4" s="1"/>
      <c r="R4" s="1"/>
      <c r="S4" s="1"/>
      <c r="T4" s="1"/>
      <c r="U4" s="1"/>
      <c r="V4" s="1"/>
      <c r="W4" s="1"/>
      <c r="X4" s="1"/>
    </row>
    <row r="5" spans="1:24" ht="26.25" customHeight="1" x14ac:dyDescent="0.25">
      <c r="A5" s="46"/>
      <c r="B5" s="46"/>
      <c r="C5" s="46"/>
      <c r="D5" s="46"/>
      <c r="E5" s="46"/>
      <c r="F5" s="46"/>
      <c r="G5" s="35" t="s">
        <v>8</v>
      </c>
      <c r="H5" s="35" t="s">
        <v>9</v>
      </c>
      <c r="I5" s="35" t="s">
        <v>6</v>
      </c>
      <c r="J5" s="46"/>
      <c r="K5" s="48"/>
      <c r="L5" s="11"/>
      <c r="M5" s="1"/>
      <c r="N5" s="1"/>
      <c r="O5" s="1"/>
      <c r="P5" s="1"/>
      <c r="Q5" s="1"/>
      <c r="R5" s="1"/>
      <c r="S5" s="1"/>
      <c r="T5" s="1"/>
      <c r="U5" s="1"/>
      <c r="V5" s="1"/>
      <c r="W5" s="1"/>
      <c r="X5" s="1"/>
    </row>
    <row r="6" spans="1:24" ht="78.75" customHeight="1" x14ac:dyDescent="0.25">
      <c r="A6" s="23" t="s">
        <v>10</v>
      </c>
      <c r="B6" s="24" t="s">
        <v>12</v>
      </c>
      <c r="C6" s="24" t="s">
        <v>13</v>
      </c>
      <c r="D6" s="24" t="s">
        <v>11</v>
      </c>
      <c r="E6" s="24" t="s">
        <v>14</v>
      </c>
      <c r="F6" s="25">
        <v>1</v>
      </c>
      <c r="G6" s="26">
        <v>24</v>
      </c>
      <c r="H6" s="26">
        <v>24</v>
      </c>
      <c r="I6" s="27">
        <f t="shared" ref="I6" si="0">+G6/H6</f>
        <v>1</v>
      </c>
      <c r="J6" s="27">
        <f t="shared" ref="J6" si="1">+I6/F6</f>
        <v>1</v>
      </c>
      <c r="K6" s="38"/>
      <c r="L6" s="11"/>
      <c r="M6" s="1"/>
      <c r="N6" s="1"/>
      <c r="O6" s="1"/>
      <c r="P6" s="1"/>
      <c r="Q6" s="1"/>
      <c r="R6" s="1"/>
      <c r="S6" s="1"/>
      <c r="T6" s="1"/>
      <c r="U6" s="1"/>
      <c r="V6" s="1"/>
      <c r="W6" s="1"/>
      <c r="X6" s="1"/>
    </row>
    <row r="7" spans="1:24" ht="150.75" customHeight="1" x14ac:dyDescent="0.25">
      <c r="A7" s="23" t="s">
        <v>26</v>
      </c>
      <c r="B7" s="26" t="s">
        <v>40</v>
      </c>
      <c r="C7" s="26" t="s">
        <v>41</v>
      </c>
      <c r="D7" s="26" t="s">
        <v>11</v>
      </c>
      <c r="E7" s="26" t="s">
        <v>14</v>
      </c>
      <c r="F7" s="27">
        <v>0.95</v>
      </c>
      <c r="G7" s="26">
        <v>14234176368</v>
      </c>
      <c r="H7" s="26">
        <v>14399060591</v>
      </c>
      <c r="I7" s="27">
        <f t="shared" ref="I7:I18" si="2">+G7/H7</f>
        <v>0.98854895970761736</v>
      </c>
      <c r="J7" s="27">
        <f>+I7/F7</f>
        <v>1.0405778523238078</v>
      </c>
      <c r="K7" s="38" t="s">
        <v>177</v>
      </c>
      <c r="L7" s="11"/>
      <c r="M7" s="1"/>
      <c r="N7" s="1"/>
      <c r="O7" s="1"/>
      <c r="P7" s="1"/>
      <c r="Q7" s="1"/>
      <c r="R7" s="1"/>
      <c r="S7" s="1"/>
      <c r="T7" s="1"/>
      <c r="U7" s="1"/>
      <c r="V7" s="1"/>
      <c r="W7" s="1"/>
      <c r="X7" s="1"/>
    </row>
    <row r="8" spans="1:24" ht="135" customHeight="1" x14ac:dyDescent="0.25">
      <c r="A8" s="28" t="s">
        <v>42</v>
      </c>
      <c r="B8" s="17" t="s">
        <v>45</v>
      </c>
      <c r="C8" s="26" t="s">
        <v>46</v>
      </c>
      <c r="D8" s="26" t="s">
        <v>11</v>
      </c>
      <c r="E8" s="26" t="s">
        <v>14</v>
      </c>
      <c r="F8" s="27">
        <v>0.6</v>
      </c>
      <c r="G8" s="26">
        <v>9</v>
      </c>
      <c r="H8" s="26">
        <v>39</v>
      </c>
      <c r="I8" s="27">
        <f t="shared" si="2"/>
        <v>0.23076923076923078</v>
      </c>
      <c r="J8" s="27">
        <f>+I8/F8</f>
        <v>0.38461538461538464</v>
      </c>
      <c r="K8" s="38" t="s">
        <v>179</v>
      </c>
      <c r="L8" s="10"/>
      <c r="M8" s="1"/>
      <c r="N8" s="1"/>
      <c r="O8" s="1"/>
      <c r="P8" s="1"/>
      <c r="Q8" s="1"/>
      <c r="R8" s="1"/>
      <c r="S8" s="1"/>
      <c r="T8" s="1"/>
      <c r="U8" s="1"/>
      <c r="V8" s="1"/>
      <c r="W8" s="1"/>
      <c r="X8" s="1"/>
    </row>
    <row r="9" spans="1:24" ht="195" customHeight="1" x14ac:dyDescent="0.25">
      <c r="A9" s="28" t="s">
        <v>42</v>
      </c>
      <c r="B9" s="17" t="s">
        <v>47</v>
      </c>
      <c r="C9" s="26" t="s">
        <v>48</v>
      </c>
      <c r="D9" s="26" t="s">
        <v>11</v>
      </c>
      <c r="E9" s="26" t="s">
        <v>14</v>
      </c>
      <c r="F9" s="27">
        <v>0.8</v>
      </c>
      <c r="G9" s="26">
        <v>6</v>
      </c>
      <c r="H9" s="26">
        <v>16</v>
      </c>
      <c r="I9" s="27">
        <f t="shared" si="2"/>
        <v>0.375</v>
      </c>
      <c r="J9" s="27">
        <f>+I9/F9</f>
        <v>0.46875</v>
      </c>
      <c r="K9" s="38" t="s">
        <v>180</v>
      </c>
      <c r="L9" s="10"/>
      <c r="M9" s="1"/>
      <c r="N9" s="1"/>
      <c r="O9" s="1"/>
      <c r="P9" s="1"/>
      <c r="Q9" s="1"/>
      <c r="R9" s="1"/>
      <c r="S9" s="1"/>
      <c r="T9" s="1"/>
      <c r="U9" s="1"/>
      <c r="V9" s="1"/>
      <c r="W9" s="1"/>
      <c r="X9" s="1"/>
    </row>
    <row r="10" spans="1:24" ht="123" customHeight="1" x14ac:dyDescent="0.25">
      <c r="A10" s="28" t="s">
        <v>42</v>
      </c>
      <c r="B10" s="17" t="s">
        <v>49</v>
      </c>
      <c r="C10" s="26" t="s">
        <v>50</v>
      </c>
      <c r="D10" s="26" t="s">
        <v>11</v>
      </c>
      <c r="E10" s="26" t="s">
        <v>14</v>
      </c>
      <c r="F10" s="27">
        <v>0.8</v>
      </c>
      <c r="G10" s="26">
        <v>130</v>
      </c>
      <c r="H10" s="26">
        <v>196</v>
      </c>
      <c r="I10" s="27">
        <f t="shared" si="2"/>
        <v>0.66326530612244894</v>
      </c>
      <c r="J10" s="27">
        <f>+I10/F10</f>
        <v>0.82908163265306112</v>
      </c>
      <c r="K10" s="38"/>
      <c r="L10" s="10"/>
      <c r="M10" s="1"/>
      <c r="N10" s="1"/>
      <c r="O10" s="1"/>
      <c r="P10" s="1"/>
      <c r="Q10" s="1"/>
      <c r="R10" s="1"/>
      <c r="S10" s="1"/>
      <c r="T10" s="1"/>
      <c r="U10" s="1"/>
      <c r="V10" s="1"/>
      <c r="W10" s="1"/>
      <c r="X10" s="1"/>
    </row>
    <row r="11" spans="1:24" ht="126" x14ac:dyDescent="0.25">
      <c r="A11" s="28" t="s">
        <v>42</v>
      </c>
      <c r="B11" s="17" t="s">
        <v>51</v>
      </c>
      <c r="C11" s="26" t="s">
        <v>52</v>
      </c>
      <c r="D11" s="26" t="s">
        <v>11</v>
      </c>
      <c r="E11" s="26" t="s">
        <v>14</v>
      </c>
      <c r="F11" s="27">
        <v>0.8</v>
      </c>
      <c r="G11" s="26">
        <v>1</v>
      </c>
      <c r="H11" s="26">
        <v>3</v>
      </c>
      <c r="I11" s="27">
        <f t="shared" si="2"/>
        <v>0.33333333333333331</v>
      </c>
      <c r="J11" s="27">
        <f>+I11/F11</f>
        <v>0.41666666666666663</v>
      </c>
      <c r="K11" s="38" t="s">
        <v>178</v>
      </c>
      <c r="L11" s="10"/>
      <c r="M11" s="1"/>
      <c r="N11" s="1"/>
      <c r="O11" s="1"/>
      <c r="P11" s="1"/>
      <c r="Q11" s="1"/>
      <c r="R11" s="1"/>
      <c r="S11" s="1"/>
      <c r="T11" s="1"/>
      <c r="U11" s="1"/>
      <c r="V11" s="1"/>
      <c r="W11" s="1"/>
      <c r="X11" s="1"/>
    </row>
    <row r="12" spans="1:24" ht="105.75" customHeight="1" x14ac:dyDescent="0.25">
      <c r="A12" s="23" t="s">
        <v>53</v>
      </c>
      <c r="B12" s="26" t="s">
        <v>59</v>
      </c>
      <c r="C12" s="26" t="s">
        <v>41</v>
      </c>
      <c r="D12" s="26" t="s">
        <v>11</v>
      </c>
      <c r="E12" s="26" t="s">
        <v>14</v>
      </c>
      <c r="F12" s="27">
        <v>0.95</v>
      </c>
      <c r="G12" s="29">
        <v>38839691</v>
      </c>
      <c r="H12" s="29">
        <v>39975506</v>
      </c>
      <c r="I12" s="27">
        <f t="shared" si="2"/>
        <v>0.97158722643810935</v>
      </c>
      <c r="J12" s="27">
        <v>1</v>
      </c>
      <c r="K12" s="38" t="s">
        <v>181</v>
      </c>
      <c r="L12" s="11"/>
      <c r="M12" s="1"/>
      <c r="N12" s="1"/>
      <c r="O12" s="1"/>
      <c r="P12" s="1"/>
      <c r="Q12" s="1"/>
      <c r="R12" s="1"/>
      <c r="S12" s="1"/>
      <c r="T12" s="1"/>
      <c r="U12" s="1"/>
      <c r="V12" s="1"/>
      <c r="W12" s="1"/>
      <c r="X12" s="1"/>
    </row>
    <row r="13" spans="1:24" ht="219" customHeight="1" x14ac:dyDescent="0.25">
      <c r="A13" s="23" t="s">
        <v>71</v>
      </c>
      <c r="B13" s="26" t="s">
        <v>72</v>
      </c>
      <c r="C13" s="26" t="s">
        <v>73</v>
      </c>
      <c r="D13" s="26" t="s">
        <v>11</v>
      </c>
      <c r="E13" s="26" t="s">
        <v>14</v>
      </c>
      <c r="F13" s="27">
        <v>1</v>
      </c>
      <c r="G13" s="26">
        <v>25</v>
      </c>
      <c r="H13" s="26">
        <v>25</v>
      </c>
      <c r="I13" s="27">
        <f t="shared" si="2"/>
        <v>1</v>
      </c>
      <c r="J13" s="27">
        <f>+I13/F13</f>
        <v>1</v>
      </c>
      <c r="K13" s="38" t="s">
        <v>182</v>
      </c>
      <c r="L13" s="11"/>
      <c r="M13" s="1"/>
      <c r="N13" s="1"/>
      <c r="O13" s="1"/>
      <c r="P13" s="1"/>
      <c r="Q13" s="1"/>
      <c r="R13" s="1"/>
      <c r="S13" s="1"/>
      <c r="T13" s="1"/>
      <c r="U13" s="1"/>
      <c r="V13" s="1"/>
      <c r="W13" s="1"/>
      <c r="X13" s="1"/>
    </row>
    <row r="14" spans="1:24" ht="158.25" customHeight="1" x14ac:dyDescent="0.25">
      <c r="A14" s="23" t="s">
        <v>71</v>
      </c>
      <c r="B14" s="26" t="s">
        <v>83</v>
      </c>
      <c r="C14" s="26" t="s">
        <v>84</v>
      </c>
      <c r="D14" s="26" t="s">
        <v>11</v>
      </c>
      <c r="E14" s="26" t="s">
        <v>14</v>
      </c>
      <c r="F14" s="27">
        <v>0.8</v>
      </c>
      <c r="G14" s="26">
        <v>864</v>
      </c>
      <c r="H14" s="26">
        <v>871</v>
      </c>
      <c r="I14" s="27">
        <f t="shared" si="2"/>
        <v>0.99196326061997708</v>
      </c>
      <c r="J14" s="27">
        <f>+I14/F14</f>
        <v>1.2399540757749712</v>
      </c>
      <c r="K14" s="38"/>
      <c r="L14" s="11"/>
      <c r="M14" s="1"/>
      <c r="N14" s="1"/>
      <c r="O14" s="1"/>
      <c r="P14" s="1"/>
      <c r="Q14" s="1"/>
      <c r="R14" s="1"/>
      <c r="S14" s="1"/>
      <c r="T14" s="1"/>
      <c r="U14" s="1"/>
      <c r="V14" s="1"/>
      <c r="W14" s="1"/>
      <c r="X14" s="1"/>
    </row>
    <row r="15" spans="1:24" ht="171" customHeight="1" x14ac:dyDescent="0.25">
      <c r="A15" s="23" t="s">
        <v>101</v>
      </c>
      <c r="B15" s="26" t="s">
        <v>102</v>
      </c>
      <c r="C15" s="26" t="s">
        <v>103</v>
      </c>
      <c r="D15" s="26" t="s">
        <v>11</v>
      </c>
      <c r="E15" s="26" t="s">
        <v>14</v>
      </c>
      <c r="F15" s="27">
        <v>7.0000000000000007E-2</v>
      </c>
      <c r="G15" s="26">
        <v>7</v>
      </c>
      <c r="H15" s="26">
        <v>3284</v>
      </c>
      <c r="I15" s="30">
        <f t="shared" si="2"/>
        <v>2.1315468940316688E-3</v>
      </c>
      <c r="J15" s="27">
        <f>I15/7%</f>
        <v>3.0450669914738122E-2</v>
      </c>
      <c r="K15" s="38" t="s">
        <v>183</v>
      </c>
      <c r="L15" s="12"/>
      <c r="M15" s="1"/>
      <c r="N15" s="1"/>
      <c r="O15" s="1"/>
      <c r="P15" s="1"/>
      <c r="Q15" s="1"/>
      <c r="R15" s="1"/>
      <c r="S15" s="1"/>
      <c r="T15" s="1"/>
      <c r="U15" s="1"/>
      <c r="V15" s="1"/>
      <c r="W15" s="1"/>
      <c r="X15" s="1"/>
    </row>
    <row r="16" spans="1:24" ht="137.25" customHeight="1" x14ac:dyDescent="0.25">
      <c r="A16" s="26" t="s">
        <v>121</v>
      </c>
      <c r="B16" s="26" t="s">
        <v>128</v>
      </c>
      <c r="C16" s="26" t="s">
        <v>129</v>
      </c>
      <c r="D16" s="26" t="s">
        <v>11</v>
      </c>
      <c r="E16" s="26" t="s">
        <v>14</v>
      </c>
      <c r="F16" s="27">
        <v>0.3</v>
      </c>
      <c r="G16" s="26">
        <v>0</v>
      </c>
      <c r="H16" s="26">
        <v>6</v>
      </c>
      <c r="I16" s="27">
        <f t="shared" si="2"/>
        <v>0</v>
      </c>
      <c r="J16" s="27">
        <f>+I16/F16</f>
        <v>0</v>
      </c>
      <c r="K16" s="38" t="s">
        <v>184</v>
      </c>
      <c r="L16" s="11"/>
      <c r="M16" s="1"/>
      <c r="N16" s="1"/>
      <c r="O16" s="1"/>
      <c r="P16" s="1"/>
      <c r="Q16" s="1"/>
      <c r="R16" s="1"/>
      <c r="S16" s="1"/>
      <c r="T16" s="1"/>
      <c r="U16" s="1"/>
      <c r="V16" s="1"/>
      <c r="W16" s="1"/>
      <c r="X16" s="1"/>
    </row>
    <row r="17" spans="1:24" ht="117.75" customHeight="1" x14ac:dyDescent="0.25">
      <c r="A17" s="23" t="s">
        <v>10</v>
      </c>
      <c r="B17" s="26" t="s">
        <v>15</v>
      </c>
      <c r="C17" s="26" t="s">
        <v>16</v>
      </c>
      <c r="D17" s="26" t="s">
        <v>11</v>
      </c>
      <c r="E17" s="26" t="s">
        <v>14</v>
      </c>
      <c r="F17" s="27">
        <v>1</v>
      </c>
      <c r="G17" s="26">
        <v>8</v>
      </c>
      <c r="H17" s="26">
        <v>8</v>
      </c>
      <c r="I17" s="27">
        <f t="shared" si="2"/>
        <v>1</v>
      </c>
      <c r="J17" s="27">
        <f>+I17/F17</f>
        <v>1</v>
      </c>
      <c r="K17" s="38"/>
      <c r="L17" s="11"/>
      <c r="M17" s="1"/>
      <c r="N17" s="1"/>
      <c r="O17" s="1"/>
      <c r="P17" s="1"/>
      <c r="Q17" s="1"/>
      <c r="R17" s="1"/>
      <c r="S17" s="1"/>
      <c r="T17" s="1"/>
      <c r="U17" s="1"/>
      <c r="V17" s="1"/>
      <c r="W17" s="1"/>
      <c r="X17" s="1"/>
    </row>
    <row r="18" spans="1:24" ht="63" x14ac:dyDescent="0.25">
      <c r="A18" s="23" t="s">
        <v>10</v>
      </c>
      <c r="B18" s="17" t="s">
        <v>17</v>
      </c>
      <c r="C18" s="17" t="s">
        <v>18</v>
      </c>
      <c r="D18" s="17" t="s">
        <v>11</v>
      </c>
      <c r="E18" s="17" t="s">
        <v>14</v>
      </c>
      <c r="F18" s="31">
        <v>1</v>
      </c>
      <c r="G18" s="26">
        <v>1</v>
      </c>
      <c r="H18" s="26">
        <v>1</v>
      </c>
      <c r="I18" s="27">
        <f t="shared" si="2"/>
        <v>1</v>
      </c>
      <c r="J18" s="27">
        <f>+I18/F18</f>
        <v>1</v>
      </c>
      <c r="K18" s="38"/>
      <c r="L18" s="11"/>
      <c r="M18" s="1"/>
      <c r="N18" s="1"/>
      <c r="O18" s="1"/>
      <c r="P18" s="1"/>
      <c r="Q18" s="1"/>
      <c r="R18" s="1"/>
      <c r="S18" s="1"/>
      <c r="T18" s="1"/>
      <c r="U18" s="1"/>
      <c r="V18" s="1"/>
      <c r="W18" s="1"/>
      <c r="X18" s="1"/>
    </row>
    <row r="19" spans="1:24" ht="84" x14ac:dyDescent="0.25">
      <c r="A19" s="23" t="s">
        <v>19</v>
      </c>
      <c r="B19" s="26" t="s">
        <v>20</v>
      </c>
      <c r="C19" s="26" t="s">
        <v>21</v>
      </c>
      <c r="D19" s="26" t="s">
        <v>22</v>
      </c>
      <c r="E19" s="26" t="s">
        <v>14</v>
      </c>
      <c r="F19" s="32">
        <v>0</v>
      </c>
      <c r="G19" s="26">
        <v>0</v>
      </c>
      <c r="H19" s="26">
        <v>0</v>
      </c>
      <c r="I19" s="27">
        <v>1</v>
      </c>
      <c r="J19" s="27">
        <v>1</v>
      </c>
      <c r="K19" s="39"/>
      <c r="L19" s="10"/>
      <c r="M19" s="1"/>
      <c r="N19" s="1"/>
      <c r="O19" s="1"/>
      <c r="P19" s="1"/>
      <c r="Q19" s="1"/>
      <c r="R19" s="1"/>
      <c r="S19" s="1"/>
      <c r="T19" s="1"/>
      <c r="U19" s="1"/>
      <c r="V19" s="1"/>
      <c r="W19" s="1"/>
      <c r="X19" s="1"/>
    </row>
    <row r="20" spans="1:24" ht="94.5" customHeight="1" x14ac:dyDescent="0.25">
      <c r="A20" s="23" t="s">
        <v>23</v>
      </c>
      <c r="B20" s="26" t="s">
        <v>24</v>
      </c>
      <c r="C20" s="26" t="s">
        <v>25</v>
      </c>
      <c r="D20" s="26" t="s">
        <v>11</v>
      </c>
      <c r="E20" s="26" t="s">
        <v>14</v>
      </c>
      <c r="F20" s="27">
        <v>0.9</v>
      </c>
      <c r="G20" s="26">
        <v>3</v>
      </c>
      <c r="H20" s="26">
        <v>3</v>
      </c>
      <c r="I20" s="27">
        <f>+G20/H20</f>
        <v>1</v>
      </c>
      <c r="J20" s="27">
        <v>1</v>
      </c>
      <c r="K20" s="39" t="s">
        <v>176</v>
      </c>
      <c r="L20" s="10"/>
      <c r="M20" s="1"/>
      <c r="N20" s="1"/>
      <c r="O20" s="1"/>
      <c r="P20" s="1"/>
      <c r="Q20" s="1"/>
      <c r="R20" s="1"/>
      <c r="S20" s="1"/>
      <c r="T20" s="1"/>
      <c r="U20" s="1"/>
      <c r="V20" s="1"/>
      <c r="W20" s="1"/>
      <c r="X20" s="1"/>
    </row>
    <row r="21" spans="1:24" ht="84" x14ac:dyDescent="0.25">
      <c r="A21" s="23" t="s">
        <v>26</v>
      </c>
      <c r="B21" s="26" t="s">
        <v>27</v>
      </c>
      <c r="C21" s="26" t="s">
        <v>28</v>
      </c>
      <c r="D21" s="26" t="s">
        <v>11</v>
      </c>
      <c r="E21" s="26" t="s">
        <v>14</v>
      </c>
      <c r="F21" s="27">
        <v>1</v>
      </c>
      <c r="G21" s="26">
        <v>3</v>
      </c>
      <c r="H21" s="26">
        <v>3</v>
      </c>
      <c r="I21" s="27">
        <f>+G21/H21</f>
        <v>1</v>
      </c>
      <c r="J21" s="27">
        <f>+I21/F21</f>
        <v>1</v>
      </c>
      <c r="K21" s="40"/>
      <c r="L21" s="11"/>
      <c r="M21" s="1"/>
      <c r="N21" s="1"/>
      <c r="O21" s="1"/>
      <c r="P21" s="1"/>
      <c r="Q21" s="1"/>
      <c r="R21" s="1"/>
      <c r="S21" s="1"/>
      <c r="T21" s="1"/>
      <c r="U21" s="1"/>
      <c r="V21" s="1"/>
      <c r="W21" s="1"/>
      <c r="X21" s="1"/>
    </row>
    <row r="22" spans="1:24" ht="84" x14ac:dyDescent="0.25">
      <c r="A22" s="23" t="s">
        <v>26</v>
      </c>
      <c r="B22" s="26" t="s">
        <v>29</v>
      </c>
      <c r="C22" s="26" t="s">
        <v>30</v>
      </c>
      <c r="D22" s="26" t="s">
        <v>11</v>
      </c>
      <c r="E22" s="26" t="s">
        <v>14</v>
      </c>
      <c r="F22" s="27">
        <v>1</v>
      </c>
      <c r="G22" s="26">
        <v>329</v>
      </c>
      <c r="H22" s="26">
        <v>329</v>
      </c>
      <c r="I22" s="27">
        <f>+G22/H22</f>
        <v>1</v>
      </c>
      <c r="J22" s="27">
        <f>+I22/F22</f>
        <v>1</v>
      </c>
      <c r="K22" s="38"/>
      <c r="L22" s="11"/>
      <c r="M22" s="1"/>
      <c r="N22" s="1"/>
      <c r="O22" s="1"/>
      <c r="P22" s="1"/>
      <c r="Q22" s="1"/>
      <c r="R22" s="1"/>
      <c r="S22" s="1"/>
      <c r="T22" s="1"/>
      <c r="U22" s="1"/>
      <c r="V22" s="1"/>
      <c r="W22" s="1"/>
      <c r="X22" s="1"/>
    </row>
    <row r="23" spans="1:24" ht="84" x14ac:dyDescent="0.25">
      <c r="A23" s="23" t="s">
        <v>26</v>
      </c>
      <c r="B23" s="26" t="s">
        <v>31</v>
      </c>
      <c r="C23" s="26" t="s">
        <v>32</v>
      </c>
      <c r="D23" s="26" t="s">
        <v>33</v>
      </c>
      <c r="E23" s="26" t="s">
        <v>14</v>
      </c>
      <c r="F23" s="27">
        <v>0.9</v>
      </c>
      <c r="G23" s="26">
        <v>5</v>
      </c>
      <c r="H23" s="26">
        <v>5</v>
      </c>
      <c r="I23" s="27">
        <f>+G23/H23</f>
        <v>1</v>
      </c>
      <c r="J23" s="27">
        <v>1</v>
      </c>
      <c r="K23" s="38"/>
      <c r="L23" s="11"/>
      <c r="M23" s="1"/>
      <c r="N23" s="1"/>
      <c r="O23" s="1"/>
      <c r="P23" s="1"/>
      <c r="Q23" s="1"/>
      <c r="R23" s="1"/>
      <c r="S23" s="1"/>
      <c r="T23" s="1"/>
      <c r="U23" s="1"/>
      <c r="V23" s="1"/>
      <c r="W23" s="1"/>
      <c r="X23" s="1"/>
    </row>
    <row r="24" spans="1:24" ht="84" x14ac:dyDescent="0.25">
      <c r="A24" s="23" t="s">
        <v>26</v>
      </c>
      <c r="B24" s="26" t="s">
        <v>34</v>
      </c>
      <c r="C24" s="26" t="s">
        <v>35</v>
      </c>
      <c r="D24" s="26" t="s">
        <v>22</v>
      </c>
      <c r="E24" s="26" t="s">
        <v>14</v>
      </c>
      <c r="F24" s="26">
        <v>0</v>
      </c>
      <c r="G24" s="26">
        <v>0</v>
      </c>
      <c r="H24" s="26">
        <v>0</v>
      </c>
      <c r="I24" s="27">
        <v>1</v>
      </c>
      <c r="J24" s="27">
        <v>1</v>
      </c>
      <c r="K24" s="38"/>
      <c r="L24" s="11"/>
      <c r="M24" s="1"/>
      <c r="N24" s="1"/>
      <c r="O24" s="1"/>
      <c r="P24" s="1"/>
      <c r="Q24" s="1"/>
      <c r="R24" s="1"/>
      <c r="S24" s="1"/>
      <c r="T24" s="1"/>
      <c r="U24" s="1"/>
      <c r="V24" s="1"/>
      <c r="W24" s="1"/>
      <c r="X24" s="1"/>
    </row>
    <row r="25" spans="1:24" ht="87" customHeight="1" x14ac:dyDescent="0.25">
      <c r="A25" s="23" t="s">
        <v>26</v>
      </c>
      <c r="B25" s="26" t="s">
        <v>36</v>
      </c>
      <c r="C25" s="26" t="s">
        <v>37</v>
      </c>
      <c r="D25" s="26" t="s">
        <v>11</v>
      </c>
      <c r="E25" s="26" t="s">
        <v>14</v>
      </c>
      <c r="F25" s="27">
        <v>1</v>
      </c>
      <c r="G25" s="26">
        <v>325</v>
      </c>
      <c r="H25" s="26">
        <v>329</v>
      </c>
      <c r="I25" s="27">
        <f>+G25/H25</f>
        <v>0.9878419452887538</v>
      </c>
      <c r="J25" s="27">
        <f>+I25/F25</f>
        <v>0.9878419452887538</v>
      </c>
      <c r="K25" s="38"/>
      <c r="L25" s="11"/>
      <c r="M25" s="1"/>
      <c r="N25" s="1"/>
      <c r="O25" s="1"/>
      <c r="P25" s="1"/>
      <c r="Q25" s="1"/>
      <c r="R25" s="1"/>
      <c r="S25" s="1"/>
      <c r="T25" s="1"/>
      <c r="U25" s="1"/>
      <c r="V25" s="1"/>
      <c r="W25" s="1"/>
      <c r="X25" s="1"/>
    </row>
    <row r="26" spans="1:24" ht="72.75" customHeight="1" x14ac:dyDescent="0.25">
      <c r="A26" s="23" t="s">
        <v>26</v>
      </c>
      <c r="B26" s="26" t="s">
        <v>38</v>
      </c>
      <c r="C26" s="26" t="s">
        <v>39</v>
      </c>
      <c r="D26" s="26" t="s">
        <v>22</v>
      </c>
      <c r="E26" s="26" t="s">
        <v>14</v>
      </c>
      <c r="F26" s="32">
        <v>0</v>
      </c>
      <c r="G26" s="26">
        <v>0</v>
      </c>
      <c r="H26" s="26">
        <v>0</v>
      </c>
      <c r="I26" s="27">
        <v>1</v>
      </c>
      <c r="J26" s="27">
        <v>1</v>
      </c>
      <c r="K26" s="38"/>
      <c r="L26" s="11"/>
      <c r="M26" s="1"/>
      <c r="N26" s="1"/>
      <c r="O26" s="1"/>
      <c r="P26" s="1"/>
      <c r="Q26" s="1"/>
      <c r="R26" s="1"/>
      <c r="S26" s="1"/>
      <c r="T26" s="1"/>
      <c r="U26" s="1"/>
      <c r="V26" s="1"/>
      <c r="W26" s="1"/>
      <c r="X26" s="1"/>
    </row>
    <row r="27" spans="1:24" ht="193.5" customHeight="1" x14ac:dyDescent="0.25">
      <c r="A27" s="28" t="s">
        <v>42</v>
      </c>
      <c r="B27" s="17" t="s">
        <v>43</v>
      </c>
      <c r="C27" s="26" t="s">
        <v>44</v>
      </c>
      <c r="D27" s="26" t="s">
        <v>11</v>
      </c>
      <c r="E27" s="26" t="s">
        <v>14</v>
      </c>
      <c r="F27" s="27">
        <v>0.9</v>
      </c>
      <c r="G27" s="26">
        <v>189</v>
      </c>
      <c r="H27" s="26">
        <v>270</v>
      </c>
      <c r="I27" s="27">
        <f>+G27/H27</f>
        <v>0.7</v>
      </c>
      <c r="J27" s="27">
        <f>+I27/F27</f>
        <v>0.77777777777777768</v>
      </c>
      <c r="K27" s="38"/>
      <c r="L27" s="10"/>
      <c r="M27" s="1"/>
      <c r="N27" s="1"/>
      <c r="O27" s="1"/>
      <c r="P27" s="1"/>
      <c r="Q27" s="1"/>
      <c r="R27" s="1"/>
      <c r="S27" s="1"/>
      <c r="T27" s="1"/>
      <c r="U27" s="1"/>
      <c r="V27" s="1"/>
      <c r="W27" s="1"/>
      <c r="X27" s="1"/>
    </row>
    <row r="28" spans="1:24" ht="90.75" customHeight="1" x14ac:dyDescent="0.25">
      <c r="A28" s="23" t="s">
        <v>53</v>
      </c>
      <c r="B28" s="26" t="s">
        <v>54</v>
      </c>
      <c r="C28" s="26" t="s">
        <v>55</v>
      </c>
      <c r="D28" s="26" t="s">
        <v>11</v>
      </c>
      <c r="E28" s="26" t="s">
        <v>14</v>
      </c>
      <c r="F28" s="27">
        <v>1</v>
      </c>
      <c r="G28" s="26">
        <v>29</v>
      </c>
      <c r="H28" s="26">
        <v>29</v>
      </c>
      <c r="I28" s="27">
        <f>+G28/H28</f>
        <v>1</v>
      </c>
      <c r="J28" s="27">
        <f>+I28/F28</f>
        <v>1</v>
      </c>
      <c r="K28" s="41"/>
      <c r="L28" s="11"/>
      <c r="M28" s="1"/>
      <c r="N28" s="1"/>
      <c r="O28" s="1"/>
      <c r="P28" s="1"/>
      <c r="Q28" s="1"/>
      <c r="R28" s="1"/>
      <c r="S28" s="1"/>
      <c r="T28" s="1"/>
      <c r="U28" s="1"/>
      <c r="V28" s="1"/>
      <c r="W28" s="1"/>
      <c r="X28" s="1"/>
    </row>
    <row r="29" spans="1:24" ht="63" x14ac:dyDescent="0.25">
      <c r="A29" s="23" t="s">
        <v>53</v>
      </c>
      <c r="B29" s="26" t="s">
        <v>56</v>
      </c>
      <c r="C29" s="26" t="s">
        <v>57</v>
      </c>
      <c r="D29" s="26" t="s">
        <v>11</v>
      </c>
      <c r="E29" s="26" t="s">
        <v>14</v>
      </c>
      <c r="F29" s="32">
        <v>0</v>
      </c>
      <c r="G29" s="26">
        <v>0</v>
      </c>
      <c r="H29" s="26">
        <v>0</v>
      </c>
      <c r="I29" s="27">
        <v>0</v>
      </c>
      <c r="J29" s="27">
        <v>1</v>
      </c>
      <c r="K29" s="41"/>
      <c r="L29" s="11"/>
      <c r="M29" s="1"/>
      <c r="N29" s="1"/>
      <c r="O29" s="1"/>
      <c r="P29" s="1"/>
      <c r="Q29" s="1"/>
      <c r="R29" s="1"/>
      <c r="S29" s="1"/>
      <c r="T29" s="1"/>
      <c r="U29" s="1"/>
      <c r="V29" s="1"/>
      <c r="W29" s="1"/>
      <c r="X29" s="1"/>
    </row>
    <row r="30" spans="1:24" ht="74.25" customHeight="1" x14ac:dyDescent="0.25">
      <c r="A30" s="23" t="s">
        <v>53</v>
      </c>
      <c r="B30" s="26" t="s">
        <v>58</v>
      </c>
      <c r="C30" s="26" t="s">
        <v>41</v>
      </c>
      <c r="D30" s="26" t="s">
        <v>11</v>
      </c>
      <c r="E30" s="26" t="s">
        <v>14</v>
      </c>
      <c r="F30" s="27">
        <v>0.95</v>
      </c>
      <c r="G30" s="23" t="s">
        <v>171</v>
      </c>
      <c r="H30" s="23" t="s">
        <v>171</v>
      </c>
      <c r="I30" s="23" t="s">
        <v>171</v>
      </c>
      <c r="J30" s="23" t="s">
        <v>171</v>
      </c>
      <c r="K30" s="38" t="s">
        <v>168</v>
      </c>
      <c r="L30" s="11"/>
      <c r="M30" s="1"/>
      <c r="N30" s="1"/>
      <c r="O30" s="1"/>
      <c r="P30" s="1"/>
      <c r="Q30" s="1"/>
      <c r="R30" s="1"/>
      <c r="S30" s="1"/>
      <c r="T30" s="1"/>
      <c r="U30" s="1"/>
      <c r="V30" s="1"/>
      <c r="W30" s="1"/>
      <c r="X30" s="1"/>
    </row>
    <row r="31" spans="1:24" ht="42" x14ac:dyDescent="0.25">
      <c r="A31" s="23" t="s">
        <v>53</v>
      </c>
      <c r="B31" s="26" t="s">
        <v>172</v>
      </c>
      <c r="C31" s="26" t="s">
        <v>60</v>
      </c>
      <c r="D31" s="26" t="s">
        <v>11</v>
      </c>
      <c r="E31" s="26" t="s">
        <v>14</v>
      </c>
      <c r="F31" s="27">
        <v>0.9</v>
      </c>
      <c r="G31" s="23" t="s">
        <v>171</v>
      </c>
      <c r="H31" s="23" t="s">
        <v>171</v>
      </c>
      <c r="I31" s="23" t="s">
        <v>171</v>
      </c>
      <c r="J31" s="23" t="s">
        <v>171</v>
      </c>
      <c r="K31" s="38" t="s">
        <v>169</v>
      </c>
      <c r="L31" s="11"/>
      <c r="M31" s="1"/>
      <c r="N31" s="1"/>
      <c r="O31" s="1"/>
      <c r="P31" s="1"/>
      <c r="Q31" s="1"/>
      <c r="R31" s="1"/>
      <c r="S31" s="1"/>
      <c r="T31" s="1"/>
      <c r="U31" s="1"/>
      <c r="V31" s="1"/>
      <c r="W31" s="1"/>
      <c r="X31" s="1"/>
    </row>
    <row r="32" spans="1:24" ht="42" x14ac:dyDescent="0.25">
      <c r="A32" s="23" t="s">
        <v>53</v>
      </c>
      <c r="B32" s="26" t="s">
        <v>173</v>
      </c>
      <c r="C32" s="26" t="s">
        <v>61</v>
      </c>
      <c r="D32" s="26" t="s">
        <v>11</v>
      </c>
      <c r="E32" s="26" t="s">
        <v>14</v>
      </c>
      <c r="F32" s="27">
        <v>0.95</v>
      </c>
      <c r="G32" s="23" t="s">
        <v>171</v>
      </c>
      <c r="H32" s="23" t="s">
        <v>171</v>
      </c>
      <c r="I32" s="23" t="s">
        <v>171</v>
      </c>
      <c r="J32" s="23" t="s">
        <v>171</v>
      </c>
      <c r="K32" s="38" t="s">
        <v>170</v>
      </c>
      <c r="L32" s="11"/>
      <c r="M32" s="1"/>
      <c r="N32" s="1"/>
      <c r="O32" s="1"/>
      <c r="P32" s="1"/>
      <c r="Q32" s="1"/>
      <c r="R32" s="1"/>
      <c r="S32" s="1"/>
      <c r="T32" s="1"/>
      <c r="U32" s="1"/>
      <c r="V32" s="1"/>
      <c r="W32" s="1"/>
      <c r="X32" s="1"/>
    </row>
    <row r="33" spans="1:24" ht="84" x14ac:dyDescent="0.25">
      <c r="A33" s="23" t="s">
        <v>53</v>
      </c>
      <c r="B33" s="26" t="s">
        <v>62</v>
      </c>
      <c r="C33" s="26" t="s">
        <v>63</v>
      </c>
      <c r="D33" s="26" t="s">
        <v>11</v>
      </c>
      <c r="E33" s="26" t="s">
        <v>14</v>
      </c>
      <c r="F33" s="27">
        <v>1</v>
      </c>
      <c r="G33" s="26">
        <v>4</v>
      </c>
      <c r="H33" s="26">
        <v>4</v>
      </c>
      <c r="I33" s="27">
        <f>+G33/H33</f>
        <v>1</v>
      </c>
      <c r="J33" s="27">
        <f>+I33/F33</f>
        <v>1</v>
      </c>
      <c r="K33" s="41"/>
      <c r="L33" s="11"/>
      <c r="M33" s="1"/>
      <c r="N33" s="1"/>
      <c r="O33" s="1"/>
      <c r="P33" s="1"/>
      <c r="Q33" s="1"/>
      <c r="R33" s="1"/>
      <c r="S33" s="1"/>
      <c r="T33" s="1"/>
      <c r="U33" s="1"/>
      <c r="V33" s="1"/>
      <c r="W33" s="1"/>
      <c r="X33" s="1"/>
    </row>
    <row r="34" spans="1:24" ht="57" customHeight="1" x14ac:dyDescent="0.25">
      <c r="A34" s="23" t="s">
        <v>64</v>
      </c>
      <c r="B34" s="26" t="s">
        <v>65</v>
      </c>
      <c r="C34" s="26" t="s">
        <v>66</v>
      </c>
      <c r="D34" s="26" t="s">
        <v>67</v>
      </c>
      <c r="E34" s="26" t="s">
        <v>14</v>
      </c>
      <c r="F34" s="32">
        <v>0</v>
      </c>
      <c r="G34" s="23" t="s">
        <v>171</v>
      </c>
      <c r="H34" s="23" t="s">
        <v>171</v>
      </c>
      <c r="I34" s="23" t="s">
        <v>171</v>
      </c>
      <c r="J34" s="23" t="s">
        <v>171</v>
      </c>
      <c r="K34" s="38" t="s">
        <v>170</v>
      </c>
      <c r="L34" s="11"/>
      <c r="M34" s="1"/>
      <c r="N34" s="1"/>
      <c r="O34" s="1"/>
      <c r="P34" s="1"/>
      <c r="Q34" s="1"/>
      <c r="R34" s="1"/>
      <c r="S34" s="1"/>
      <c r="T34" s="1"/>
      <c r="U34" s="1"/>
      <c r="V34" s="1"/>
      <c r="W34" s="1"/>
      <c r="X34" s="1"/>
    </row>
    <row r="35" spans="1:24" ht="42" x14ac:dyDescent="0.25">
      <c r="A35" s="23" t="s">
        <v>64</v>
      </c>
      <c r="B35" s="26" t="s">
        <v>68</v>
      </c>
      <c r="C35" s="26" t="s">
        <v>69</v>
      </c>
      <c r="D35" s="26" t="s">
        <v>11</v>
      </c>
      <c r="E35" s="26" t="s">
        <v>14</v>
      </c>
      <c r="F35" s="27">
        <v>1</v>
      </c>
      <c r="G35" s="23" t="s">
        <v>171</v>
      </c>
      <c r="H35" s="23" t="s">
        <v>171</v>
      </c>
      <c r="I35" s="23" t="s">
        <v>171</v>
      </c>
      <c r="J35" s="23" t="s">
        <v>171</v>
      </c>
      <c r="K35" s="38" t="s">
        <v>170</v>
      </c>
      <c r="L35" s="11"/>
      <c r="M35" s="1"/>
      <c r="N35" s="1"/>
      <c r="O35" s="1"/>
      <c r="P35" s="1"/>
      <c r="Q35" s="1"/>
      <c r="R35" s="1"/>
      <c r="S35" s="1"/>
      <c r="T35" s="1"/>
      <c r="U35" s="1"/>
      <c r="V35" s="1"/>
      <c r="W35" s="1"/>
      <c r="X35" s="1"/>
    </row>
    <row r="36" spans="1:24" ht="84" x14ac:dyDescent="0.25">
      <c r="A36" s="23" t="s">
        <v>64</v>
      </c>
      <c r="B36" s="26" t="s">
        <v>174</v>
      </c>
      <c r="C36" s="26" t="s">
        <v>70</v>
      </c>
      <c r="D36" s="26" t="s">
        <v>11</v>
      </c>
      <c r="E36" s="26" t="s">
        <v>14</v>
      </c>
      <c r="F36" s="27">
        <v>0.8</v>
      </c>
      <c r="G36" s="23" t="s">
        <v>171</v>
      </c>
      <c r="H36" s="23" t="s">
        <v>171</v>
      </c>
      <c r="I36" s="23" t="s">
        <v>171</v>
      </c>
      <c r="J36" s="23" t="s">
        <v>171</v>
      </c>
      <c r="K36" s="38" t="s">
        <v>170</v>
      </c>
      <c r="L36" s="11"/>
      <c r="M36" s="1"/>
      <c r="N36" s="1"/>
      <c r="O36" s="1"/>
      <c r="P36" s="1"/>
      <c r="Q36" s="1"/>
      <c r="R36" s="1"/>
      <c r="S36" s="1"/>
      <c r="T36" s="1"/>
      <c r="U36" s="1"/>
      <c r="V36" s="1"/>
      <c r="W36" s="1"/>
      <c r="X36" s="1"/>
    </row>
    <row r="37" spans="1:24" ht="62.25" customHeight="1" x14ac:dyDescent="0.25">
      <c r="A37" s="23" t="s">
        <v>71</v>
      </c>
      <c r="B37" s="26" t="s">
        <v>74</v>
      </c>
      <c r="C37" s="26" t="s">
        <v>75</v>
      </c>
      <c r="D37" s="26" t="s">
        <v>11</v>
      </c>
      <c r="E37" s="26" t="s">
        <v>14</v>
      </c>
      <c r="F37" s="27">
        <v>1</v>
      </c>
      <c r="G37" s="26">
        <v>748</v>
      </c>
      <c r="H37" s="26">
        <v>748</v>
      </c>
      <c r="I37" s="27">
        <f t="shared" ref="I37:I43" si="3">+G37/H37</f>
        <v>1</v>
      </c>
      <c r="J37" s="27">
        <f t="shared" ref="J37:J43" si="4">+I37/F37</f>
        <v>1</v>
      </c>
      <c r="K37" s="38"/>
      <c r="L37" s="11"/>
      <c r="M37" s="1"/>
      <c r="N37" s="1"/>
      <c r="O37" s="1"/>
      <c r="P37" s="1"/>
      <c r="Q37" s="1"/>
      <c r="R37" s="1"/>
      <c r="S37" s="1"/>
      <c r="T37" s="1"/>
      <c r="U37" s="1"/>
      <c r="V37" s="1"/>
      <c r="W37" s="1"/>
      <c r="X37" s="1"/>
    </row>
    <row r="38" spans="1:24" ht="63" x14ac:dyDescent="0.25">
      <c r="A38" s="23" t="s">
        <v>71</v>
      </c>
      <c r="B38" s="26" t="s">
        <v>76</v>
      </c>
      <c r="C38" s="26" t="s">
        <v>77</v>
      </c>
      <c r="D38" s="26" t="s">
        <v>11</v>
      </c>
      <c r="E38" s="26" t="s">
        <v>14</v>
      </c>
      <c r="F38" s="27">
        <v>1</v>
      </c>
      <c r="G38" s="26">
        <v>567</v>
      </c>
      <c r="H38" s="26">
        <v>567</v>
      </c>
      <c r="I38" s="27">
        <f t="shared" si="3"/>
        <v>1</v>
      </c>
      <c r="J38" s="27">
        <f t="shared" si="4"/>
        <v>1</v>
      </c>
      <c r="K38" s="38"/>
      <c r="L38" s="11"/>
      <c r="M38" s="1"/>
      <c r="N38" s="1"/>
      <c r="O38" s="1"/>
      <c r="P38" s="1"/>
      <c r="Q38" s="1"/>
      <c r="R38" s="1"/>
      <c r="S38" s="1"/>
      <c r="T38" s="1"/>
      <c r="U38" s="1"/>
      <c r="V38" s="1"/>
      <c r="W38" s="1"/>
      <c r="X38" s="1"/>
    </row>
    <row r="39" spans="1:24" ht="63" x14ac:dyDescent="0.25">
      <c r="A39" s="23" t="s">
        <v>71</v>
      </c>
      <c r="B39" s="26" t="s">
        <v>78</v>
      </c>
      <c r="C39" s="26" t="s">
        <v>78</v>
      </c>
      <c r="D39" s="26" t="s">
        <v>11</v>
      </c>
      <c r="E39" s="26" t="s">
        <v>14</v>
      </c>
      <c r="F39" s="27">
        <v>1</v>
      </c>
      <c r="G39" s="26">
        <v>19</v>
      </c>
      <c r="H39" s="26">
        <v>19</v>
      </c>
      <c r="I39" s="27">
        <f t="shared" si="3"/>
        <v>1</v>
      </c>
      <c r="J39" s="27">
        <f t="shared" si="4"/>
        <v>1</v>
      </c>
      <c r="K39" s="38"/>
      <c r="L39" s="11"/>
      <c r="M39" s="1"/>
      <c r="N39" s="1"/>
      <c r="O39" s="1"/>
      <c r="P39" s="1"/>
      <c r="Q39" s="1"/>
      <c r="R39" s="1"/>
      <c r="S39" s="1"/>
      <c r="T39" s="1"/>
      <c r="U39" s="1"/>
      <c r="V39" s="1"/>
      <c r="W39" s="1"/>
      <c r="X39" s="1"/>
    </row>
    <row r="40" spans="1:24" ht="84" x14ac:dyDescent="0.25">
      <c r="A40" s="23" t="s">
        <v>71</v>
      </c>
      <c r="B40" s="26" t="s">
        <v>79</v>
      </c>
      <c r="C40" s="26" t="s">
        <v>80</v>
      </c>
      <c r="D40" s="26" t="s">
        <v>11</v>
      </c>
      <c r="E40" s="26" t="s">
        <v>14</v>
      </c>
      <c r="F40" s="27">
        <v>0.8</v>
      </c>
      <c r="G40" s="26">
        <v>868</v>
      </c>
      <c r="H40" s="26">
        <v>871</v>
      </c>
      <c r="I40" s="27">
        <f t="shared" si="3"/>
        <v>0.99655568312284726</v>
      </c>
      <c r="J40" s="27">
        <f t="shared" si="4"/>
        <v>1.245694603903559</v>
      </c>
      <c r="K40" s="38"/>
      <c r="L40" s="11"/>
      <c r="M40" s="1"/>
      <c r="N40" s="1"/>
      <c r="O40" s="1"/>
      <c r="P40" s="1"/>
      <c r="Q40" s="1"/>
      <c r="R40" s="1"/>
      <c r="S40" s="1"/>
      <c r="T40" s="1"/>
      <c r="U40" s="1"/>
      <c r="V40" s="1"/>
      <c r="W40" s="1"/>
      <c r="X40" s="1"/>
    </row>
    <row r="41" spans="1:24" ht="84" x14ac:dyDescent="0.25">
      <c r="A41" s="23" t="s">
        <v>71</v>
      </c>
      <c r="B41" s="26" t="s">
        <v>81</v>
      </c>
      <c r="C41" s="26" t="s">
        <v>82</v>
      </c>
      <c r="D41" s="26" t="s">
        <v>11</v>
      </c>
      <c r="E41" s="26" t="s">
        <v>14</v>
      </c>
      <c r="F41" s="27">
        <v>1</v>
      </c>
      <c r="G41" s="26">
        <v>867</v>
      </c>
      <c r="H41" s="26">
        <v>871</v>
      </c>
      <c r="I41" s="27">
        <f t="shared" si="3"/>
        <v>0.99540757749712971</v>
      </c>
      <c r="J41" s="27">
        <f t="shared" si="4"/>
        <v>0.99540757749712971</v>
      </c>
      <c r="K41" s="38"/>
      <c r="L41" s="11"/>
      <c r="M41" s="1"/>
      <c r="N41" s="1"/>
      <c r="O41" s="1"/>
      <c r="P41" s="1"/>
      <c r="Q41" s="1"/>
      <c r="R41" s="1"/>
      <c r="S41" s="1"/>
      <c r="T41" s="1"/>
      <c r="U41" s="1"/>
      <c r="V41" s="1"/>
      <c r="W41" s="1"/>
      <c r="X41" s="1"/>
    </row>
    <row r="42" spans="1:24" ht="153.75" customHeight="1" x14ac:dyDescent="0.25">
      <c r="A42" s="23" t="s">
        <v>71</v>
      </c>
      <c r="B42" s="26" t="s">
        <v>85</v>
      </c>
      <c r="C42" s="26" t="s">
        <v>86</v>
      </c>
      <c r="D42" s="26" t="s">
        <v>11</v>
      </c>
      <c r="E42" s="26" t="s">
        <v>87</v>
      </c>
      <c r="F42" s="27">
        <v>1</v>
      </c>
      <c r="G42" s="26">
        <v>66</v>
      </c>
      <c r="H42" s="26">
        <v>66</v>
      </c>
      <c r="I42" s="27">
        <f t="shared" si="3"/>
        <v>1</v>
      </c>
      <c r="J42" s="27">
        <f t="shared" si="4"/>
        <v>1</v>
      </c>
      <c r="K42" s="38"/>
      <c r="L42" s="11"/>
      <c r="M42" s="1"/>
      <c r="N42" s="1"/>
      <c r="O42" s="1"/>
      <c r="P42" s="1"/>
      <c r="Q42" s="1"/>
      <c r="R42" s="1"/>
      <c r="S42" s="1"/>
      <c r="T42" s="1"/>
      <c r="U42" s="1"/>
      <c r="V42" s="1"/>
      <c r="W42" s="1"/>
      <c r="X42" s="1"/>
    </row>
    <row r="43" spans="1:24" ht="126" x14ac:dyDescent="0.25">
      <c r="A43" s="23" t="s">
        <v>71</v>
      </c>
      <c r="B43" s="26" t="s">
        <v>88</v>
      </c>
      <c r="C43" s="26" t="s">
        <v>89</v>
      </c>
      <c r="D43" s="26" t="s">
        <v>11</v>
      </c>
      <c r="E43" s="26" t="s">
        <v>14</v>
      </c>
      <c r="F43" s="27">
        <v>1</v>
      </c>
      <c r="G43" s="26">
        <v>112</v>
      </c>
      <c r="H43" s="26">
        <v>112</v>
      </c>
      <c r="I43" s="27">
        <f t="shared" si="3"/>
        <v>1</v>
      </c>
      <c r="J43" s="27">
        <f t="shared" si="4"/>
        <v>1</v>
      </c>
      <c r="K43" s="38"/>
      <c r="L43" s="11"/>
      <c r="M43" s="1"/>
      <c r="N43" s="1"/>
      <c r="O43" s="1"/>
      <c r="P43" s="1"/>
      <c r="Q43" s="1"/>
      <c r="R43" s="1"/>
      <c r="S43" s="1"/>
      <c r="T43" s="1"/>
      <c r="U43" s="1"/>
      <c r="V43" s="1"/>
      <c r="W43" s="1"/>
      <c r="X43" s="1"/>
    </row>
    <row r="44" spans="1:24" ht="63" x14ac:dyDescent="0.25">
      <c r="A44" s="23" t="s">
        <v>71</v>
      </c>
      <c r="B44" s="26" t="s">
        <v>90</v>
      </c>
      <c r="C44" s="26" t="s">
        <v>91</v>
      </c>
      <c r="D44" s="26" t="s">
        <v>11</v>
      </c>
      <c r="E44" s="26" t="s">
        <v>14</v>
      </c>
      <c r="F44" s="27">
        <v>0.95</v>
      </c>
      <c r="G44" s="23" t="s">
        <v>171</v>
      </c>
      <c r="H44" s="23" t="s">
        <v>171</v>
      </c>
      <c r="I44" s="23" t="s">
        <v>171</v>
      </c>
      <c r="J44" s="23" t="s">
        <v>171</v>
      </c>
      <c r="K44" s="38" t="s">
        <v>170</v>
      </c>
      <c r="L44" s="11"/>
      <c r="M44" s="1"/>
      <c r="N44" s="1"/>
      <c r="O44" s="1"/>
      <c r="P44" s="1"/>
      <c r="Q44" s="1"/>
      <c r="R44" s="1"/>
      <c r="S44" s="1"/>
      <c r="T44" s="1"/>
      <c r="U44" s="1"/>
      <c r="V44" s="1"/>
      <c r="W44" s="1"/>
      <c r="X44" s="1"/>
    </row>
    <row r="45" spans="1:24" ht="63" x14ac:dyDescent="0.25">
      <c r="A45" s="23" t="s">
        <v>92</v>
      </c>
      <c r="B45" s="26" t="s">
        <v>93</v>
      </c>
      <c r="C45" s="26" t="s">
        <v>94</v>
      </c>
      <c r="D45" s="26" t="s">
        <v>11</v>
      </c>
      <c r="E45" s="26" t="s">
        <v>14</v>
      </c>
      <c r="F45" s="27">
        <v>0.9</v>
      </c>
      <c r="G45" s="23" t="s">
        <v>171</v>
      </c>
      <c r="H45" s="23" t="s">
        <v>171</v>
      </c>
      <c r="I45" s="23" t="s">
        <v>171</v>
      </c>
      <c r="J45" s="23" t="s">
        <v>171</v>
      </c>
      <c r="K45" s="38" t="s">
        <v>170</v>
      </c>
      <c r="L45" s="11"/>
      <c r="M45" s="1"/>
      <c r="N45" s="1"/>
      <c r="O45" s="1"/>
      <c r="P45" s="1"/>
      <c r="Q45" s="1"/>
      <c r="R45" s="1"/>
      <c r="S45" s="1"/>
      <c r="T45" s="1"/>
      <c r="U45" s="1"/>
      <c r="V45" s="1"/>
      <c r="W45" s="1"/>
      <c r="X45" s="1"/>
    </row>
    <row r="46" spans="1:24" ht="63" x14ac:dyDescent="0.25">
      <c r="A46" s="23" t="s">
        <v>92</v>
      </c>
      <c r="B46" s="26" t="s">
        <v>95</v>
      </c>
      <c r="C46" s="26" t="s">
        <v>96</v>
      </c>
      <c r="D46" s="26" t="s">
        <v>11</v>
      </c>
      <c r="E46" s="26" t="s">
        <v>14</v>
      </c>
      <c r="F46" s="27">
        <v>0.9</v>
      </c>
      <c r="G46" s="23" t="s">
        <v>171</v>
      </c>
      <c r="H46" s="23" t="s">
        <v>171</v>
      </c>
      <c r="I46" s="23" t="s">
        <v>171</v>
      </c>
      <c r="J46" s="23" t="s">
        <v>171</v>
      </c>
      <c r="K46" s="38" t="s">
        <v>170</v>
      </c>
      <c r="L46" s="11"/>
      <c r="M46" s="1"/>
      <c r="N46" s="1"/>
      <c r="O46" s="1"/>
      <c r="P46" s="1"/>
      <c r="Q46" s="1"/>
      <c r="R46" s="1"/>
      <c r="S46" s="1"/>
      <c r="T46" s="1"/>
      <c r="U46" s="1"/>
      <c r="V46" s="1"/>
      <c r="W46" s="1"/>
      <c r="X46" s="1"/>
    </row>
    <row r="47" spans="1:24" ht="63" x14ac:dyDescent="0.25">
      <c r="A47" s="23" t="s">
        <v>92</v>
      </c>
      <c r="B47" s="26" t="s">
        <v>97</v>
      </c>
      <c r="C47" s="26" t="s">
        <v>98</v>
      </c>
      <c r="D47" s="26" t="s">
        <v>11</v>
      </c>
      <c r="E47" s="26" t="s">
        <v>14</v>
      </c>
      <c r="F47" s="27">
        <v>0.9</v>
      </c>
      <c r="G47" s="23" t="s">
        <v>171</v>
      </c>
      <c r="H47" s="23" t="s">
        <v>171</v>
      </c>
      <c r="I47" s="23" t="s">
        <v>171</v>
      </c>
      <c r="J47" s="23" t="s">
        <v>171</v>
      </c>
      <c r="K47" s="38" t="s">
        <v>170</v>
      </c>
      <c r="L47" s="11"/>
      <c r="M47" s="1"/>
      <c r="N47" s="1"/>
      <c r="O47" s="1"/>
      <c r="P47" s="1"/>
      <c r="Q47" s="1"/>
      <c r="R47" s="1"/>
      <c r="S47" s="1"/>
      <c r="T47" s="1"/>
      <c r="U47" s="1"/>
      <c r="V47" s="1"/>
      <c r="W47" s="1"/>
      <c r="X47" s="1"/>
    </row>
    <row r="48" spans="1:24" ht="63" x14ac:dyDescent="0.25">
      <c r="A48" s="23" t="s">
        <v>92</v>
      </c>
      <c r="B48" s="26" t="s">
        <v>99</v>
      </c>
      <c r="C48" s="26" t="s">
        <v>100</v>
      </c>
      <c r="D48" s="26" t="s">
        <v>11</v>
      </c>
      <c r="E48" s="26" t="s">
        <v>14</v>
      </c>
      <c r="F48" s="27">
        <v>0.9</v>
      </c>
      <c r="G48" s="23" t="s">
        <v>171</v>
      </c>
      <c r="H48" s="23" t="s">
        <v>171</v>
      </c>
      <c r="I48" s="23" t="s">
        <v>171</v>
      </c>
      <c r="J48" s="23" t="s">
        <v>171</v>
      </c>
      <c r="K48" s="38" t="s">
        <v>170</v>
      </c>
      <c r="L48" s="11"/>
      <c r="M48" s="1"/>
      <c r="N48" s="1"/>
      <c r="O48" s="1"/>
      <c r="P48" s="1"/>
      <c r="Q48" s="1"/>
      <c r="R48" s="1"/>
      <c r="S48" s="1"/>
      <c r="T48" s="1"/>
      <c r="U48" s="1"/>
      <c r="V48" s="1"/>
      <c r="W48" s="1"/>
      <c r="X48" s="1"/>
    </row>
    <row r="49" spans="1:24" ht="126.75" customHeight="1" x14ac:dyDescent="0.25">
      <c r="A49" s="23" t="s">
        <v>101</v>
      </c>
      <c r="B49" s="26" t="s">
        <v>104</v>
      </c>
      <c r="C49" s="26" t="s">
        <v>105</v>
      </c>
      <c r="D49" s="26" t="s">
        <v>11</v>
      </c>
      <c r="E49" s="26" t="s">
        <v>14</v>
      </c>
      <c r="F49" s="27">
        <v>0.9</v>
      </c>
      <c r="G49" s="26">
        <v>28</v>
      </c>
      <c r="H49" s="26">
        <v>28</v>
      </c>
      <c r="I49" s="30">
        <f>+G49/H49</f>
        <v>1</v>
      </c>
      <c r="J49" s="27">
        <f>+I49/F49</f>
        <v>1.1111111111111112</v>
      </c>
      <c r="K49" s="38"/>
      <c r="L49" s="11"/>
      <c r="M49" s="1"/>
      <c r="N49" s="1"/>
      <c r="O49" s="1"/>
      <c r="P49" s="1"/>
      <c r="Q49" s="1"/>
      <c r="R49" s="1"/>
      <c r="S49" s="1"/>
      <c r="T49" s="1"/>
      <c r="U49" s="1"/>
      <c r="V49" s="1"/>
      <c r="W49" s="1"/>
      <c r="X49" s="1"/>
    </row>
    <row r="50" spans="1:24" ht="104.25" customHeight="1" x14ac:dyDescent="0.25">
      <c r="A50" s="23" t="s">
        <v>101</v>
      </c>
      <c r="B50" s="26" t="s">
        <v>106</v>
      </c>
      <c r="C50" s="26" t="s">
        <v>107</v>
      </c>
      <c r="D50" s="26" t="s">
        <v>11</v>
      </c>
      <c r="E50" s="26" t="s">
        <v>14</v>
      </c>
      <c r="F50" s="27">
        <v>0.95</v>
      </c>
      <c r="G50" s="26">
        <v>227</v>
      </c>
      <c r="H50" s="26">
        <v>232</v>
      </c>
      <c r="I50" s="30">
        <f>+G50/H50</f>
        <v>0.97844827586206895</v>
      </c>
      <c r="J50" s="27">
        <f>+I50/F50</f>
        <v>1.0299455535390201</v>
      </c>
      <c r="K50" s="38"/>
      <c r="L50" s="11"/>
      <c r="M50" s="1"/>
      <c r="N50" s="1"/>
      <c r="O50" s="1"/>
      <c r="P50" s="1"/>
      <c r="Q50" s="1"/>
      <c r="R50" s="1"/>
      <c r="S50" s="1"/>
      <c r="T50" s="1"/>
      <c r="U50" s="1"/>
      <c r="V50" s="1"/>
      <c r="W50" s="1"/>
      <c r="X50" s="1"/>
    </row>
    <row r="51" spans="1:24" ht="193.5" customHeight="1" x14ac:dyDescent="0.25">
      <c r="A51" s="23" t="s">
        <v>108</v>
      </c>
      <c r="B51" s="26" t="s">
        <v>109</v>
      </c>
      <c r="C51" s="26" t="s">
        <v>110</v>
      </c>
      <c r="D51" s="26" t="s">
        <v>11</v>
      </c>
      <c r="E51" s="26" t="s">
        <v>14</v>
      </c>
      <c r="F51" s="27">
        <v>1</v>
      </c>
      <c r="G51" s="23" t="s">
        <v>171</v>
      </c>
      <c r="H51" s="23" t="s">
        <v>171</v>
      </c>
      <c r="I51" s="23" t="s">
        <v>171</v>
      </c>
      <c r="J51" s="23" t="s">
        <v>171</v>
      </c>
      <c r="K51" s="38" t="s">
        <v>170</v>
      </c>
      <c r="L51" s="11"/>
      <c r="M51" s="1"/>
      <c r="N51" s="1"/>
      <c r="O51" s="1"/>
      <c r="P51" s="1"/>
      <c r="Q51" s="1"/>
      <c r="R51" s="1"/>
      <c r="S51" s="1"/>
      <c r="T51" s="1"/>
      <c r="U51" s="1"/>
      <c r="V51" s="1"/>
      <c r="W51" s="1"/>
      <c r="X51" s="1"/>
    </row>
    <row r="52" spans="1:24" ht="101.25" customHeight="1" x14ac:dyDescent="0.25">
      <c r="A52" s="23" t="s">
        <v>108</v>
      </c>
      <c r="B52" s="26" t="s">
        <v>111</v>
      </c>
      <c r="C52" s="26" t="s">
        <v>112</v>
      </c>
      <c r="D52" s="26" t="s">
        <v>11</v>
      </c>
      <c r="E52" s="26" t="s">
        <v>14</v>
      </c>
      <c r="F52" s="27">
        <v>1</v>
      </c>
      <c r="G52" s="23" t="s">
        <v>171</v>
      </c>
      <c r="H52" s="23" t="s">
        <v>171</v>
      </c>
      <c r="I52" s="23" t="s">
        <v>171</v>
      </c>
      <c r="J52" s="23" t="s">
        <v>171</v>
      </c>
      <c r="K52" s="38" t="s">
        <v>170</v>
      </c>
      <c r="L52" s="11"/>
      <c r="M52" s="1"/>
      <c r="N52" s="1"/>
      <c r="O52" s="1"/>
      <c r="P52" s="1"/>
      <c r="Q52" s="1"/>
      <c r="R52" s="1"/>
      <c r="S52" s="1"/>
      <c r="T52" s="1"/>
      <c r="U52" s="1"/>
      <c r="V52" s="1"/>
      <c r="W52" s="1"/>
      <c r="X52" s="1"/>
    </row>
    <row r="53" spans="1:24" ht="101.25" customHeight="1" x14ac:dyDescent="0.25">
      <c r="A53" s="23" t="s">
        <v>113</v>
      </c>
      <c r="B53" s="26" t="s">
        <v>175</v>
      </c>
      <c r="C53" s="26" t="s">
        <v>114</v>
      </c>
      <c r="D53" s="26" t="s">
        <v>11</v>
      </c>
      <c r="E53" s="26" t="s">
        <v>14</v>
      </c>
      <c r="F53" s="27">
        <v>0.9</v>
      </c>
      <c r="G53" s="23" t="s">
        <v>171</v>
      </c>
      <c r="H53" s="23" t="s">
        <v>171</v>
      </c>
      <c r="I53" s="23" t="s">
        <v>171</v>
      </c>
      <c r="J53" s="23" t="s">
        <v>171</v>
      </c>
      <c r="K53" s="38" t="s">
        <v>170</v>
      </c>
      <c r="L53" s="10"/>
      <c r="M53" s="1"/>
      <c r="N53" s="1"/>
      <c r="O53" s="1"/>
      <c r="P53" s="1"/>
      <c r="Q53" s="1"/>
      <c r="R53" s="1"/>
      <c r="S53" s="1"/>
      <c r="T53" s="1"/>
      <c r="U53" s="1"/>
      <c r="V53" s="1"/>
      <c r="W53" s="1"/>
      <c r="X53" s="1"/>
    </row>
    <row r="54" spans="1:24" ht="101.25" customHeight="1" x14ac:dyDescent="0.25">
      <c r="A54" s="33" t="s">
        <v>113</v>
      </c>
      <c r="B54" s="24" t="s">
        <v>115</v>
      </c>
      <c r="C54" s="24" t="s">
        <v>116</v>
      </c>
      <c r="D54" s="26" t="s">
        <v>11</v>
      </c>
      <c r="E54" s="26" t="s">
        <v>14</v>
      </c>
      <c r="F54" s="27">
        <v>1</v>
      </c>
      <c r="G54" s="23" t="s">
        <v>171</v>
      </c>
      <c r="H54" s="23" t="s">
        <v>171</v>
      </c>
      <c r="I54" s="23" t="s">
        <v>171</v>
      </c>
      <c r="J54" s="23" t="s">
        <v>171</v>
      </c>
      <c r="K54" s="38" t="s">
        <v>170</v>
      </c>
      <c r="L54" s="10"/>
      <c r="M54" s="1"/>
      <c r="N54" s="1"/>
      <c r="O54" s="1"/>
      <c r="P54" s="1"/>
      <c r="Q54" s="1"/>
      <c r="R54" s="1"/>
      <c r="S54" s="1"/>
      <c r="T54" s="1"/>
      <c r="U54" s="1"/>
      <c r="V54" s="1"/>
      <c r="W54" s="1"/>
      <c r="X54" s="1"/>
    </row>
    <row r="55" spans="1:24" ht="101.25" customHeight="1" x14ac:dyDescent="0.25">
      <c r="A55" s="23" t="s">
        <v>113</v>
      </c>
      <c r="B55" s="26" t="s">
        <v>117</v>
      </c>
      <c r="C55" s="26" t="s">
        <v>118</v>
      </c>
      <c r="D55" s="26" t="s">
        <v>11</v>
      </c>
      <c r="E55" s="26" t="s">
        <v>14</v>
      </c>
      <c r="F55" s="27">
        <v>1</v>
      </c>
      <c r="G55" s="23" t="s">
        <v>171</v>
      </c>
      <c r="H55" s="23" t="s">
        <v>171</v>
      </c>
      <c r="I55" s="23" t="s">
        <v>171</v>
      </c>
      <c r="J55" s="23" t="s">
        <v>171</v>
      </c>
      <c r="K55" s="38" t="s">
        <v>170</v>
      </c>
      <c r="L55" s="10"/>
      <c r="M55" s="1"/>
      <c r="N55" s="1"/>
      <c r="O55" s="1"/>
      <c r="P55" s="1"/>
      <c r="Q55" s="1"/>
      <c r="R55" s="1"/>
      <c r="S55" s="1"/>
      <c r="T55" s="1"/>
      <c r="U55" s="1"/>
      <c r="V55" s="1"/>
      <c r="W55" s="1"/>
      <c r="X55" s="1"/>
    </row>
    <row r="56" spans="1:24" ht="84" x14ac:dyDescent="0.25">
      <c r="A56" s="23" t="s">
        <v>113</v>
      </c>
      <c r="B56" s="26" t="s">
        <v>119</v>
      </c>
      <c r="C56" s="26" t="s">
        <v>120</v>
      </c>
      <c r="D56" s="26" t="s">
        <v>11</v>
      </c>
      <c r="E56" s="26" t="s">
        <v>14</v>
      </c>
      <c r="F56" s="27">
        <v>0.95</v>
      </c>
      <c r="G56" s="23" t="s">
        <v>171</v>
      </c>
      <c r="H56" s="23" t="s">
        <v>171</v>
      </c>
      <c r="I56" s="23" t="s">
        <v>171</v>
      </c>
      <c r="J56" s="23" t="s">
        <v>171</v>
      </c>
      <c r="K56" s="38" t="s">
        <v>170</v>
      </c>
      <c r="L56" s="10"/>
      <c r="M56" s="1"/>
      <c r="N56" s="1"/>
      <c r="O56" s="1"/>
      <c r="P56" s="1"/>
      <c r="Q56" s="1"/>
      <c r="R56" s="1"/>
      <c r="S56" s="1"/>
      <c r="T56" s="1"/>
      <c r="U56" s="1"/>
      <c r="V56" s="1"/>
      <c r="W56" s="1"/>
      <c r="X56" s="1"/>
    </row>
    <row r="57" spans="1:24" ht="84" x14ac:dyDescent="0.25">
      <c r="A57" s="23" t="s">
        <v>121</v>
      </c>
      <c r="B57" s="26" t="s">
        <v>122</v>
      </c>
      <c r="C57" s="26" t="s">
        <v>123</v>
      </c>
      <c r="D57" s="26" t="s">
        <v>22</v>
      </c>
      <c r="E57" s="26" t="s">
        <v>14</v>
      </c>
      <c r="F57" s="32">
        <v>0</v>
      </c>
      <c r="G57" s="26">
        <v>0</v>
      </c>
      <c r="H57" s="26">
        <v>0</v>
      </c>
      <c r="I57" s="27">
        <v>1</v>
      </c>
      <c r="J57" s="27">
        <v>1</v>
      </c>
      <c r="K57" s="38"/>
      <c r="L57" s="11"/>
      <c r="M57" s="1"/>
      <c r="N57" s="1"/>
      <c r="O57" s="1"/>
      <c r="P57" s="1"/>
      <c r="Q57" s="1"/>
      <c r="R57" s="1"/>
      <c r="S57" s="1"/>
      <c r="T57" s="1"/>
      <c r="U57" s="1"/>
      <c r="V57" s="1"/>
      <c r="W57" s="1"/>
      <c r="X57" s="1"/>
    </row>
    <row r="58" spans="1:24" ht="84" x14ac:dyDescent="0.25">
      <c r="A58" s="23" t="s">
        <v>121</v>
      </c>
      <c r="B58" s="26" t="s">
        <v>124</v>
      </c>
      <c r="C58" s="26" t="s">
        <v>125</v>
      </c>
      <c r="D58" s="26" t="s">
        <v>11</v>
      </c>
      <c r="E58" s="26" t="s">
        <v>14</v>
      </c>
      <c r="F58" s="27">
        <v>1</v>
      </c>
      <c r="G58" s="26">
        <v>9</v>
      </c>
      <c r="H58" s="26">
        <v>9</v>
      </c>
      <c r="I58" s="27">
        <f>+G58/H58</f>
        <v>1</v>
      </c>
      <c r="J58" s="27">
        <f>+I58/F58</f>
        <v>1</v>
      </c>
      <c r="K58" s="38"/>
      <c r="L58" s="11"/>
      <c r="M58" s="1"/>
      <c r="N58" s="1"/>
      <c r="O58" s="1"/>
      <c r="P58" s="1"/>
      <c r="Q58" s="1"/>
      <c r="R58" s="1"/>
      <c r="S58" s="1"/>
      <c r="T58" s="1"/>
      <c r="U58" s="1"/>
      <c r="V58" s="1"/>
      <c r="W58" s="1"/>
      <c r="X58" s="1"/>
    </row>
    <row r="59" spans="1:24" ht="84" x14ac:dyDescent="0.25">
      <c r="A59" s="23" t="s">
        <v>121</v>
      </c>
      <c r="B59" s="26" t="s">
        <v>126</v>
      </c>
      <c r="C59" s="26" t="s">
        <v>127</v>
      </c>
      <c r="D59" s="26" t="s">
        <v>11</v>
      </c>
      <c r="E59" s="26" t="s">
        <v>14</v>
      </c>
      <c r="F59" s="27">
        <v>1</v>
      </c>
      <c r="G59" s="26">
        <v>9</v>
      </c>
      <c r="H59" s="26">
        <v>9</v>
      </c>
      <c r="I59" s="27">
        <f>+G59/H59</f>
        <v>1</v>
      </c>
      <c r="J59" s="27">
        <f>+I59/F59</f>
        <v>1</v>
      </c>
      <c r="K59" s="38"/>
      <c r="L59" s="11"/>
      <c r="M59" s="1"/>
      <c r="N59" s="1"/>
      <c r="O59" s="1"/>
      <c r="P59" s="1"/>
      <c r="Q59" s="1"/>
      <c r="R59" s="1"/>
      <c r="S59" s="1"/>
      <c r="T59" s="1"/>
      <c r="U59" s="1"/>
      <c r="V59" s="1"/>
      <c r="W59" s="1"/>
      <c r="X59" s="1"/>
    </row>
    <row r="60" spans="1:24" ht="62.25" customHeight="1" x14ac:dyDescent="0.25">
      <c r="A60" s="28" t="s">
        <v>121</v>
      </c>
      <c r="B60" s="26" t="s">
        <v>130</v>
      </c>
      <c r="C60" s="26" t="s">
        <v>120</v>
      </c>
      <c r="D60" s="26" t="s">
        <v>11</v>
      </c>
      <c r="E60" s="26" t="s">
        <v>14</v>
      </c>
      <c r="F60" s="27">
        <v>0.95</v>
      </c>
      <c r="G60" s="26">
        <v>5534092994</v>
      </c>
      <c r="H60" s="26">
        <v>6293710587</v>
      </c>
      <c r="I60" s="27">
        <f>+G60/H60</f>
        <v>0.87930528700048083</v>
      </c>
      <c r="J60" s="27">
        <f>+I60/F60</f>
        <v>0.92558451263208508</v>
      </c>
      <c r="K60" s="38"/>
      <c r="L60" s="11"/>
      <c r="M60" s="1"/>
      <c r="N60" s="1"/>
      <c r="O60" s="1"/>
      <c r="P60" s="1"/>
      <c r="Q60" s="1"/>
      <c r="R60" s="1"/>
      <c r="S60" s="1"/>
      <c r="T60" s="1"/>
      <c r="U60" s="1"/>
      <c r="V60" s="1"/>
      <c r="W60" s="1"/>
      <c r="X60" s="1"/>
    </row>
    <row r="61" spans="1:24" ht="84" x14ac:dyDescent="0.25">
      <c r="A61" s="23" t="s">
        <v>121</v>
      </c>
      <c r="B61" s="26" t="s">
        <v>13</v>
      </c>
      <c r="C61" s="26" t="s">
        <v>131</v>
      </c>
      <c r="D61" s="26" t="s">
        <v>11</v>
      </c>
      <c r="E61" s="26" t="s">
        <v>14</v>
      </c>
      <c r="F61" s="27">
        <v>1</v>
      </c>
      <c r="G61" s="26">
        <v>100</v>
      </c>
      <c r="H61" s="26">
        <v>100</v>
      </c>
      <c r="I61" s="27">
        <f>+G61/H61</f>
        <v>1</v>
      </c>
      <c r="J61" s="27">
        <f>+I61/F61</f>
        <v>1</v>
      </c>
      <c r="K61" s="38"/>
      <c r="L61" s="11"/>
      <c r="M61" s="1"/>
      <c r="N61" s="1"/>
      <c r="O61" s="1"/>
      <c r="P61" s="1"/>
      <c r="Q61" s="1"/>
      <c r="R61" s="1"/>
      <c r="S61" s="1"/>
      <c r="T61" s="1"/>
      <c r="U61" s="1"/>
      <c r="V61" s="1"/>
      <c r="W61" s="1"/>
      <c r="X61" s="1"/>
    </row>
    <row r="62" spans="1:24" ht="93.75" customHeight="1" x14ac:dyDescent="0.25">
      <c r="A62" s="28" t="s">
        <v>121</v>
      </c>
      <c r="B62" s="26" t="s">
        <v>132</v>
      </c>
      <c r="C62" s="26" t="s">
        <v>133</v>
      </c>
      <c r="D62" s="26" t="s">
        <v>11</v>
      </c>
      <c r="E62" s="26" t="s">
        <v>14</v>
      </c>
      <c r="F62" s="27">
        <v>0.25</v>
      </c>
      <c r="G62" s="26">
        <v>6</v>
      </c>
      <c r="H62" s="26">
        <v>25</v>
      </c>
      <c r="I62" s="27">
        <f>+G62/H62</f>
        <v>0.24</v>
      </c>
      <c r="J62" s="27">
        <f>+I62/F62</f>
        <v>0.96</v>
      </c>
      <c r="K62" s="38"/>
      <c r="L62" s="11"/>
      <c r="M62" s="1"/>
      <c r="N62" s="1"/>
      <c r="O62" s="1"/>
      <c r="P62" s="1"/>
      <c r="Q62" s="1"/>
      <c r="R62" s="1"/>
      <c r="S62" s="1"/>
      <c r="T62" s="1"/>
      <c r="U62" s="1"/>
      <c r="V62" s="1"/>
      <c r="W62" s="1"/>
      <c r="X62" s="1"/>
    </row>
    <row r="63" spans="1:24" ht="84" x14ac:dyDescent="0.25">
      <c r="A63" s="23" t="s">
        <v>134</v>
      </c>
      <c r="B63" s="26" t="s">
        <v>135</v>
      </c>
      <c r="C63" s="26" t="s">
        <v>135</v>
      </c>
      <c r="D63" s="26" t="s">
        <v>22</v>
      </c>
      <c r="E63" s="26" t="s">
        <v>14</v>
      </c>
      <c r="F63" s="26">
        <v>0</v>
      </c>
      <c r="G63" s="23" t="s">
        <v>171</v>
      </c>
      <c r="H63" s="23" t="s">
        <v>171</v>
      </c>
      <c r="I63" s="23" t="s">
        <v>171</v>
      </c>
      <c r="J63" s="23" t="s">
        <v>171</v>
      </c>
      <c r="K63" s="38" t="s">
        <v>170</v>
      </c>
      <c r="L63" s="11"/>
      <c r="M63" s="1"/>
      <c r="N63" s="1"/>
      <c r="O63" s="1"/>
      <c r="P63" s="1"/>
      <c r="Q63" s="1"/>
      <c r="R63" s="1"/>
      <c r="S63" s="1"/>
      <c r="T63" s="1"/>
      <c r="U63" s="1"/>
      <c r="V63" s="1"/>
      <c r="W63" s="1"/>
      <c r="X63" s="1"/>
    </row>
    <row r="64" spans="1:24" ht="120.75" customHeight="1" x14ac:dyDescent="0.25">
      <c r="A64" s="23" t="s">
        <v>134</v>
      </c>
      <c r="B64" s="26" t="s">
        <v>136</v>
      </c>
      <c r="C64" s="26" t="s">
        <v>136</v>
      </c>
      <c r="D64" s="26" t="s">
        <v>11</v>
      </c>
      <c r="E64" s="26" t="s">
        <v>14</v>
      </c>
      <c r="F64" s="29">
        <v>100</v>
      </c>
      <c r="G64" s="23" t="s">
        <v>171</v>
      </c>
      <c r="H64" s="23" t="s">
        <v>171</v>
      </c>
      <c r="I64" s="23" t="s">
        <v>171</v>
      </c>
      <c r="J64" s="23" t="s">
        <v>171</v>
      </c>
      <c r="K64" s="38" t="s">
        <v>170</v>
      </c>
      <c r="L64" s="11"/>
      <c r="M64" s="1"/>
      <c r="N64" s="1"/>
      <c r="O64" s="1"/>
      <c r="P64" s="1"/>
      <c r="Q64" s="1"/>
      <c r="R64" s="1"/>
      <c r="S64" s="1"/>
      <c r="T64" s="1"/>
      <c r="U64" s="1"/>
      <c r="V64" s="1"/>
      <c r="W64" s="1"/>
      <c r="X64" s="1"/>
    </row>
    <row r="65" spans="1:24" ht="170.25" customHeight="1" x14ac:dyDescent="0.25">
      <c r="A65" s="23" t="s">
        <v>113</v>
      </c>
      <c r="B65" s="26" t="s">
        <v>152</v>
      </c>
      <c r="C65" s="26" t="s">
        <v>152</v>
      </c>
      <c r="D65" s="26" t="s">
        <v>155</v>
      </c>
      <c r="E65" s="27" t="s">
        <v>14</v>
      </c>
      <c r="F65" s="26">
        <v>0</v>
      </c>
      <c r="G65" s="23" t="s">
        <v>171</v>
      </c>
      <c r="H65" s="23" t="s">
        <v>171</v>
      </c>
      <c r="I65" s="23" t="s">
        <v>171</v>
      </c>
      <c r="J65" s="23" t="s">
        <v>171</v>
      </c>
      <c r="K65" s="38" t="s">
        <v>170</v>
      </c>
      <c r="L65" s="10"/>
      <c r="M65" s="1"/>
      <c r="N65" s="1"/>
      <c r="O65" s="1"/>
      <c r="P65" s="1"/>
      <c r="Q65" s="1"/>
      <c r="R65" s="1"/>
      <c r="S65" s="1"/>
      <c r="T65" s="1"/>
      <c r="U65" s="1"/>
      <c r="V65" s="1"/>
      <c r="W65" s="1"/>
      <c r="X65" s="1"/>
    </row>
    <row r="66" spans="1:24" ht="101.25" customHeight="1" x14ac:dyDescent="0.25">
      <c r="A66" s="23" t="s">
        <v>113</v>
      </c>
      <c r="B66" s="26" t="s">
        <v>153</v>
      </c>
      <c r="C66" s="26" t="s">
        <v>156</v>
      </c>
      <c r="D66" s="26" t="s">
        <v>155</v>
      </c>
      <c r="E66" s="27" t="s">
        <v>14</v>
      </c>
      <c r="F66" s="26">
        <v>0</v>
      </c>
      <c r="G66" s="23" t="s">
        <v>171</v>
      </c>
      <c r="H66" s="23" t="s">
        <v>171</v>
      </c>
      <c r="I66" s="23" t="s">
        <v>171</v>
      </c>
      <c r="J66" s="23" t="s">
        <v>171</v>
      </c>
      <c r="K66" s="38" t="s">
        <v>170</v>
      </c>
      <c r="L66" s="10"/>
      <c r="M66" s="1"/>
      <c r="N66" s="1"/>
      <c r="O66" s="1"/>
      <c r="P66" s="1"/>
      <c r="Q66" s="1"/>
      <c r="R66" s="1"/>
      <c r="S66" s="1"/>
      <c r="T66" s="1"/>
      <c r="U66" s="1"/>
      <c r="V66" s="1"/>
      <c r="W66" s="1"/>
      <c r="X66" s="1"/>
    </row>
    <row r="67" spans="1:24" ht="101.25" customHeight="1" x14ac:dyDescent="0.25">
      <c r="A67" s="23" t="s">
        <v>113</v>
      </c>
      <c r="B67" s="26" t="s">
        <v>154</v>
      </c>
      <c r="C67" s="26" t="s">
        <v>157</v>
      </c>
      <c r="D67" s="26" t="s">
        <v>158</v>
      </c>
      <c r="E67" s="26" t="s">
        <v>14</v>
      </c>
      <c r="F67" s="27">
        <v>1</v>
      </c>
      <c r="G67" s="23" t="s">
        <v>171</v>
      </c>
      <c r="H67" s="23" t="s">
        <v>171</v>
      </c>
      <c r="I67" s="23" t="s">
        <v>171</v>
      </c>
      <c r="J67" s="23" t="s">
        <v>171</v>
      </c>
      <c r="K67" s="38" t="s">
        <v>170</v>
      </c>
      <c r="L67" s="10"/>
      <c r="M67" s="1"/>
      <c r="N67" s="1"/>
      <c r="O67" s="1"/>
      <c r="P67" s="1"/>
      <c r="Q67" s="1"/>
      <c r="R67" s="1"/>
      <c r="S67" s="1"/>
      <c r="T67" s="1"/>
      <c r="U67" s="1"/>
      <c r="V67" s="1"/>
      <c r="W67" s="1"/>
      <c r="X67" s="1"/>
    </row>
    <row r="68" spans="1:24" ht="101.25" customHeight="1" x14ac:dyDescent="0.25">
      <c r="A68" s="23" t="s">
        <v>53</v>
      </c>
      <c r="B68" s="26" t="s">
        <v>159</v>
      </c>
      <c r="C68" s="26" t="s">
        <v>162</v>
      </c>
      <c r="D68" s="26" t="s">
        <v>11</v>
      </c>
      <c r="E68" s="26" t="s">
        <v>14</v>
      </c>
      <c r="F68" s="27">
        <v>1</v>
      </c>
      <c r="G68" s="26">
        <v>111</v>
      </c>
      <c r="H68" s="26">
        <v>111</v>
      </c>
      <c r="I68" s="27">
        <f>+G68/H68</f>
        <v>1</v>
      </c>
      <c r="J68" s="27">
        <f>+I68/F68</f>
        <v>1</v>
      </c>
      <c r="K68" s="41"/>
      <c r="L68" s="10"/>
      <c r="M68" s="1"/>
      <c r="N68" s="1"/>
      <c r="O68" s="1"/>
      <c r="P68" s="1"/>
      <c r="Q68" s="1"/>
      <c r="R68" s="1"/>
      <c r="S68" s="1"/>
      <c r="T68" s="1"/>
      <c r="U68" s="1"/>
      <c r="V68" s="1"/>
      <c r="W68" s="1"/>
      <c r="X68" s="1"/>
    </row>
    <row r="69" spans="1:24" ht="101.25" customHeight="1" x14ac:dyDescent="0.25">
      <c r="A69" s="23" t="s">
        <v>53</v>
      </c>
      <c r="B69" s="26" t="s">
        <v>160</v>
      </c>
      <c r="C69" s="26" t="s">
        <v>163</v>
      </c>
      <c r="D69" s="26" t="s">
        <v>11</v>
      </c>
      <c r="E69" s="26" t="s">
        <v>14</v>
      </c>
      <c r="F69" s="27">
        <v>1</v>
      </c>
      <c r="G69" s="26">
        <v>111</v>
      </c>
      <c r="H69" s="26">
        <v>111</v>
      </c>
      <c r="I69" s="27">
        <f>+G69/H69</f>
        <v>1</v>
      </c>
      <c r="J69" s="27">
        <f>+I69/F69</f>
        <v>1</v>
      </c>
      <c r="K69" s="41"/>
      <c r="L69" s="10"/>
      <c r="M69" s="1"/>
      <c r="N69" s="1"/>
      <c r="O69" s="1"/>
      <c r="P69" s="1"/>
      <c r="Q69" s="1"/>
      <c r="R69" s="1"/>
      <c r="S69" s="1"/>
      <c r="T69" s="1"/>
      <c r="U69" s="1"/>
      <c r="V69" s="1"/>
      <c r="W69" s="1"/>
      <c r="X69" s="1"/>
    </row>
    <row r="70" spans="1:24" ht="101.25" customHeight="1" x14ac:dyDescent="0.25">
      <c r="A70" s="23" t="s">
        <v>53</v>
      </c>
      <c r="B70" s="26" t="s">
        <v>161</v>
      </c>
      <c r="C70" s="26" t="s">
        <v>164</v>
      </c>
      <c r="D70" s="26" t="s">
        <v>11</v>
      </c>
      <c r="E70" s="26" t="s">
        <v>165</v>
      </c>
      <c r="F70" s="27">
        <v>0.9</v>
      </c>
      <c r="G70" s="26">
        <v>22</v>
      </c>
      <c r="H70" s="26">
        <v>22</v>
      </c>
      <c r="I70" s="27">
        <f>+G70/H70</f>
        <v>1</v>
      </c>
      <c r="J70" s="34">
        <f>+I70/F70</f>
        <v>1.1111111111111112</v>
      </c>
      <c r="K70" s="41"/>
      <c r="L70" s="10"/>
      <c r="M70" s="1"/>
      <c r="N70" s="1"/>
      <c r="O70" s="1"/>
      <c r="P70" s="1"/>
      <c r="Q70" s="1"/>
      <c r="R70" s="1"/>
      <c r="S70" s="1"/>
      <c r="T70" s="1"/>
      <c r="U70" s="1"/>
      <c r="V70" s="1"/>
      <c r="W70" s="1"/>
      <c r="X70" s="1"/>
    </row>
    <row r="71" spans="1:24" ht="101.25" customHeight="1" x14ac:dyDescent="0.35">
      <c r="A71" s="18"/>
      <c r="B71" s="19"/>
      <c r="C71" s="20"/>
      <c r="D71" s="21"/>
      <c r="E71" s="19"/>
      <c r="F71" s="22"/>
      <c r="G71" s="22"/>
      <c r="H71" s="22"/>
      <c r="I71" s="22"/>
      <c r="J71" s="22"/>
      <c r="K71" s="42"/>
      <c r="L71" s="9"/>
      <c r="M71" s="1"/>
      <c r="N71" s="1"/>
      <c r="O71" s="1"/>
      <c r="P71" s="1"/>
      <c r="Q71" s="1"/>
      <c r="R71" s="1"/>
      <c r="S71" s="1"/>
      <c r="T71" s="1"/>
      <c r="U71" s="1"/>
      <c r="V71" s="1"/>
      <c r="W71" s="1"/>
      <c r="X71" s="1"/>
    </row>
    <row r="72" spans="1:24" ht="101.25" customHeight="1" x14ac:dyDescent="0.35">
      <c r="A72" s="18"/>
      <c r="B72" s="19"/>
      <c r="C72" s="20"/>
      <c r="D72" s="21"/>
      <c r="E72" s="19"/>
      <c r="F72" s="22"/>
      <c r="G72" s="22"/>
      <c r="H72" s="22"/>
      <c r="I72" s="22"/>
      <c r="J72" s="22"/>
      <c r="K72" s="42"/>
      <c r="L72" s="9"/>
      <c r="M72" s="1"/>
      <c r="N72" s="1"/>
      <c r="O72" s="1"/>
      <c r="P72" s="1"/>
      <c r="Q72" s="1"/>
      <c r="R72" s="1"/>
      <c r="S72" s="1"/>
      <c r="T72" s="1"/>
      <c r="U72" s="1"/>
      <c r="V72" s="1"/>
      <c r="W72" s="1"/>
      <c r="X72" s="1"/>
    </row>
    <row r="73" spans="1:24" ht="101.25" customHeight="1" x14ac:dyDescent="0.35">
      <c r="A73" s="18"/>
      <c r="B73" s="19"/>
      <c r="C73" s="20"/>
      <c r="D73" s="21"/>
      <c r="E73" s="19"/>
      <c r="F73" s="22"/>
      <c r="G73" s="22"/>
      <c r="H73" s="22"/>
      <c r="I73" s="22"/>
      <c r="J73" s="22"/>
      <c r="K73" s="42"/>
      <c r="L73" s="9"/>
      <c r="M73" s="1"/>
      <c r="N73" s="1"/>
      <c r="O73" s="1"/>
      <c r="P73" s="1"/>
      <c r="Q73" s="1"/>
      <c r="R73" s="1"/>
      <c r="S73" s="1"/>
      <c r="T73" s="1"/>
      <c r="U73" s="1"/>
      <c r="V73" s="1"/>
      <c r="W73" s="1"/>
      <c r="X73" s="1"/>
    </row>
    <row r="74" spans="1:24" ht="101.25" customHeight="1" x14ac:dyDescent="0.35">
      <c r="A74" s="18"/>
      <c r="B74" s="19"/>
      <c r="C74" s="20"/>
      <c r="D74" s="21"/>
      <c r="E74" s="19"/>
      <c r="F74" s="22"/>
      <c r="G74" s="22"/>
      <c r="H74" s="22"/>
      <c r="I74" s="22"/>
      <c r="J74" s="22"/>
      <c r="K74" s="42"/>
      <c r="L74" s="9"/>
      <c r="M74" s="1"/>
      <c r="N74" s="1"/>
      <c r="O74" s="1"/>
      <c r="P74" s="1"/>
      <c r="Q74" s="1"/>
      <c r="R74" s="1"/>
      <c r="S74" s="1"/>
      <c r="T74" s="1"/>
      <c r="U74" s="1"/>
      <c r="V74" s="1"/>
      <c r="W74" s="1"/>
      <c r="X74" s="1"/>
    </row>
    <row r="75" spans="1:24" ht="101.25" customHeight="1" x14ac:dyDescent="0.35">
      <c r="A75" s="18"/>
      <c r="B75" s="19"/>
      <c r="C75" s="20"/>
      <c r="D75" s="21"/>
      <c r="E75" s="19"/>
      <c r="F75" s="22"/>
      <c r="G75" s="22"/>
      <c r="H75" s="22"/>
      <c r="I75" s="22"/>
      <c r="J75" s="22"/>
      <c r="K75" s="42"/>
      <c r="L75" s="9"/>
      <c r="M75" s="1"/>
      <c r="N75" s="1"/>
      <c r="O75" s="1"/>
      <c r="P75" s="1"/>
      <c r="Q75" s="1"/>
      <c r="R75" s="1"/>
      <c r="S75" s="1"/>
      <c r="T75" s="1"/>
      <c r="U75" s="1"/>
      <c r="V75" s="1"/>
      <c r="W75" s="1"/>
      <c r="X75" s="1"/>
    </row>
    <row r="76" spans="1:24" ht="101.25" customHeight="1" x14ac:dyDescent="0.35">
      <c r="A76" s="18"/>
      <c r="B76" s="19"/>
      <c r="C76" s="20"/>
      <c r="D76" s="21"/>
      <c r="E76" s="19"/>
      <c r="F76" s="22"/>
      <c r="G76" s="22"/>
      <c r="H76" s="22"/>
      <c r="I76" s="22"/>
      <c r="J76" s="22"/>
      <c r="K76" s="42"/>
      <c r="L76" s="9"/>
      <c r="M76" s="1"/>
      <c r="N76" s="1"/>
      <c r="O76" s="1"/>
      <c r="P76" s="1"/>
      <c r="Q76" s="1"/>
      <c r="R76" s="1"/>
      <c r="S76" s="1"/>
      <c r="T76" s="1"/>
      <c r="U76" s="1"/>
      <c r="V76" s="1"/>
      <c r="W76" s="1"/>
      <c r="X76" s="1"/>
    </row>
    <row r="77" spans="1:24" ht="101.25" customHeight="1" x14ac:dyDescent="0.35">
      <c r="A77" s="18"/>
      <c r="B77" s="19"/>
      <c r="C77" s="20"/>
      <c r="D77" s="21"/>
      <c r="E77" s="19"/>
      <c r="F77" s="22"/>
      <c r="G77" s="22"/>
      <c r="H77" s="22"/>
      <c r="I77" s="22"/>
      <c r="J77" s="22"/>
      <c r="K77" s="42"/>
      <c r="L77" s="9"/>
      <c r="M77" s="1"/>
      <c r="N77" s="1"/>
      <c r="O77" s="1"/>
      <c r="P77" s="1"/>
      <c r="Q77" s="1"/>
      <c r="R77" s="1"/>
      <c r="S77" s="1"/>
      <c r="T77" s="1"/>
      <c r="U77" s="1"/>
      <c r="V77" s="1"/>
      <c r="W77" s="1"/>
      <c r="X77" s="1"/>
    </row>
    <row r="78" spans="1:24" ht="101.25" customHeight="1" x14ac:dyDescent="0.35">
      <c r="A78" s="18"/>
      <c r="B78" s="19"/>
      <c r="C78" s="20"/>
      <c r="D78" s="21"/>
      <c r="E78" s="19"/>
      <c r="F78" s="22"/>
      <c r="G78" s="22"/>
      <c r="H78" s="22"/>
      <c r="I78" s="22"/>
      <c r="J78" s="22"/>
      <c r="K78" s="42"/>
      <c r="L78" s="9"/>
      <c r="M78" s="1"/>
      <c r="N78" s="1"/>
      <c r="O78" s="1"/>
      <c r="P78" s="1"/>
      <c r="Q78" s="1"/>
      <c r="R78" s="1"/>
      <c r="S78" s="1"/>
      <c r="T78" s="1"/>
      <c r="U78" s="1"/>
      <c r="V78" s="1"/>
      <c r="W78" s="1"/>
      <c r="X78" s="1"/>
    </row>
    <row r="79" spans="1:24" ht="101.25" customHeight="1" x14ac:dyDescent="0.35">
      <c r="A79" s="18"/>
      <c r="B79" s="19"/>
      <c r="C79" s="20"/>
      <c r="D79" s="21"/>
      <c r="E79" s="19"/>
      <c r="F79" s="22"/>
      <c r="G79" s="22"/>
      <c r="H79" s="22"/>
      <c r="I79" s="22"/>
      <c r="J79" s="22"/>
      <c r="K79" s="42"/>
      <c r="L79" s="9"/>
      <c r="M79" s="1"/>
      <c r="N79" s="1"/>
      <c r="O79" s="1"/>
      <c r="P79" s="1"/>
      <c r="Q79" s="1"/>
      <c r="R79" s="1"/>
      <c r="S79" s="1"/>
      <c r="T79" s="1"/>
      <c r="U79" s="1"/>
      <c r="V79" s="1"/>
      <c r="W79" s="1"/>
      <c r="X79" s="1"/>
    </row>
    <row r="80" spans="1:24" ht="101.25" customHeight="1" x14ac:dyDescent="0.35">
      <c r="A80" s="18"/>
      <c r="B80" s="19"/>
      <c r="C80" s="20"/>
      <c r="D80" s="21"/>
      <c r="E80" s="19"/>
      <c r="F80" s="22"/>
      <c r="G80" s="22"/>
      <c r="H80" s="22"/>
      <c r="I80" s="22"/>
      <c r="J80" s="22"/>
      <c r="K80" s="42"/>
      <c r="L80" s="9"/>
      <c r="M80" s="1"/>
      <c r="N80" s="1"/>
      <c r="O80" s="1"/>
      <c r="P80" s="1"/>
      <c r="Q80" s="1"/>
      <c r="R80" s="1"/>
      <c r="S80" s="1"/>
      <c r="T80" s="1"/>
      <c r="U80" s="1"/>
      <c r="V80" s="1"/>
      <c r="W80" s="1"/>
      <c r="X80" s="1"/>
    </row>
    <row r="81" spans="1:24" ht="101.25" customHeight="1" x14ac:dyDescent="0.35">
      <c r="A81" s="18"/>
      <c r="B81" s="19"/>
      <c r="C81" s="20"/>
      <c r="D81" s="21"/>
      <c r="E81" s="19"/>
      <c r="F81" s="22"/>
      <c r="G81" s="22"/>
      <c r="H81" s="22"/>
      <c r="I81" s="22"/>
      <c r="J81" s="22"/>
      <c r="K81" s="42"/>
      <c r="L81" s="9"/>
      <c r="M81" s="1"/>
      <c r="N81" s="1"/>
      <c r="O81" s="1"/>
      <c r="P81" s="1"/>
      <c r="Q81" s="1"/>
      <c r="R81" s="1"/>
      <c r="S81" s="1"/>
      <c r="T81" s="1"/>
      <c r="U81" s="1"/>
      <c r="V81" s="1"/>
      <c r="W81" s="1"/>
      <c r="X81" s="1"/>
    </row>
    <row r="82" spans="1:24" ht="101.25" customHeight="1" x14ac:dyDescent="0.35">
      <c r="A82" s="18"/>
      <c r="B82" s="19"/>
      <c r="C82" s="20"/>
      <c r="D82" s="21"/>
      <c r="E82" s="19"/>
      <c r="F82" s="22"/>
      <c r="G82" s="22"/>
      <c r="H82" s="22"/>
      <c r="I82" s="22"/>
      <c r="J82" s="22"/>
      <c r="K82" s="42"/>
      <c r="L82" s="9"/>
      <c r="M82" s="1"/>
      <c r="N82" s="1"/>
      <c r="O82" s="1"/>
      <c r="P82" s="1"/>
      <c r="Q82" s="1"/>
      <c r="R82" s="1"/>
      <c r="S82" s="1"/>
      <c r="T82" s="1"/>
      <c r="U82" s="1"/>
      <c r="V82" s="1"/>
      <c r="W82" s="1"/>
      <c r="X82" s="1"/>
    </row>
    <row r="83" spans="1:24" ht="101.25" customHeight="1" x14ac:dyDescent="0.35">
      <c r="A83" s="18"/>
      <c r="B83" s="19"/>
      <c r="C83" s="20"/>
      <c r="D83" s="21"/>
      <c r="E83" s="19"/>
      <c r="F83" s="22"/>
      <c r="G83" s="22"/>
      <c r="H83" s="22"/>
      <c r="I83" s="22"/>
      <c r="J83" s="22"/>
      <c r="K83" s="42"/>
      <c r="L83" s="9"/>
      <c r="M83" s="1"/>
      <c r="N83" s="1"/>
      <c r="O83" s="1"/>
      <c r="P83" s="1"/>
      <c r="Q83" s="1"/>
      <c r="R83" s="1"/>
      <c r="S83" s="1"/>
      <c r="T83" s="1"/>
      <c r="U83" s="1"/>
      <c r="V83" s="1"/>
      <c r="W83" s="1"/>
      <c r="X83" s="1"/>
    </row>
    <row r="84" spans="1:24" ht="101.25" customHeight="1" x14ac:dyDescent="0.35">
      <c r="A84" s="18"/>
      <c r="B84" s="19"/>
      <c r="C84" s="20"/>
      <c r="D84" s="21"/>
      <c r="E84" s="19"/>
      <c r="F84" s="22"/>
      <c r="G84" s="22"/>
      <c r="H84" s="22"/>
      <c r="I84" s="22"/>
      <c r="J84" s="22"/>
      <c r="K84" s="42"/>
      <c r="L84" s="9"/>
      <c r="M84" s="1"/>
      <c r="N84" s="1"/>
      <c r="O84" s="1"/>
      <c r="P84" s="1"/>
      <c r="Q84" s="1"/>
      <c r="R84" s="1"/>
      <c r="S84" s="1"/>
      <c r="T84" s="1"/>
      <c r="U84" s="1"/>
      <c r="V84" s="1"/>
      <c r="W84" s="1"/>
      <c r="X84" s="1"/>
    </row>
    <row r="85" spans="1:24" ht="101.25" customHeight="1" x14ac:dyDescent="0.35">
      <c r="A85" s="18"/>
      <c r="B85" s="19"/>
      <c r="C85" s="20"/>
      <c r="D85" s="21"/>
      <c r="E85" s="19"/>
      <c r="F85" s="22"/>
      <c r="G85" s="22"/>
      <c r="H85" s="22"/>
      <c r="I85" s="22"/>
      <c r="J85" s="22"/>
      <c r="K85" s="42"/>
      <c r="L85" s="9"/>
      <c r="M85" s="1"/>
      <c r="N85" s="1"/>
      <c r="O85" s="1"/>
      <c r="P85" s="1"/>
      <c r="Q85" s="1"/>
      <c r="R85" s="1"/>
      <c r="S85" s="1"/>
      <c r="T85" s="1"/>
      <c r="U85" s="1"/>
      <c r="V85" s="1"/>
      <c r="W85" s="1"/>
      <c r="X85" s="1"/>
    </row>
    <row r="86" spans="1:24" ht="101.25" customHeight="1" x14ac:dyDescent="0.35">
      <c r="A86" s="18"/>
      <c r="B86" s="19"/>
      <c r="C86" s="20"/>
      <c r="D86" s="21"/>
      <c r="E86" s="19"/>
      <c r="F86" s="22"/>
      <c r="G86" s="22"/>
      <c r="H86" s="22"/>
      <c r="I86" s="22"/>
      <c r="J86" s="22"/>
      <c r="K86" s="42"/>
      <c r="L86" s="9"/>
      <c r="M86" s="1"/>
      <c r="N86" s="1"/>
      <c r="O86" s="1"/>
      <c r="P86" s="1"/>
      <c r="Q86" s="1"/>
      <c r="R86" s="1"/>
      <c r="S86" s="1"/>
      <c r="T86" s="1"/>
      <c r="U86" s="1"/>
      <c r="V86" s="1"/>
      <c r="W86" s="1"/>
      <c r="X86" s="1"/>
    </row>
    <row r="87" spans="1:24" ht="101.25" customHeight="1" x14ac:dyDescent="0.35">
      <c r="A87" s="18"/>
      <c r="B87" s="19"/>
      <c r="C87" s="20"/>
      <c r="D87" s="21"/>
      <c r="E87" s="19"/>
      <c r="F87" s="22"/>
      <c r="G87" s="22"/>
      <c r="H87" s="22"/>
      <c r="I87" s="22"/>
      <c r="J87" s="22"/>
      <c r="K87" s="42"/>
      <c r="L87" s="9"/>
      <c r="M87" s="1"/>
      <c r="N87" s="1"/>
      <c r="O87" s="1"/>
      <c r="P87" s="1"/>
      <c r="Q87" s="1"/>
      <c r="R87" s="1"/>
      <c r="S87" s="1"/>
      <c r="T87" s="1"/>
      <c r="U87" s="1"/>
      <c r="V87" s="1"/>
      <c r="W87" s="1"/>
      <c r="X87" s="1"/>
    </row>
    <row r="88" spans="1:24" ht="101.25" customHeight="1" x14ac:dyDescent="0.35">
      <c r="A88" s="18"/>
      <c r="B88" s="19"/>
      <c r="C88" s="20"/>
      <c r="D88" s="21"/>
      <c r="E88" s="19"/>
      <c r="F88" s="22"/>
      <c r="G88" s="22"/>
      <c r="H88" s="22"/>
      <c r="I88" s="22"/>
      <c r="J88" s="22"/>
      <c r="K88" s="42"/>
      <c r="L88" s="9"/>
      <c r="M88" s="1"/>
      <c r="N88" s="1"/>
      <c r="O88" s="1"/>
      <c r="P88" s="1"/>
      <c r="Q88" s="1"/>
      <c r="R88" s="1"/>
      <c r="S88" s="1"/>
      <c r="T88" s="1"/>
      <c r="U88" s="1"/>
      <c r="V88" s="1"/>
      <c r="W88" s="1"/>
      <c r="X88" s="1"/>
    </row>
    <row r="89" spans="1:24" ht="101.25" customHeight="1" x14ac:dyDescent="0.35">
      <c r="A89" s="18"/>
      <c r="B89" s="19"/>
      <c r="C89" s="20"/>
      <c r="D89" s="21"/>
      <c r="E89" s="19"/>
      <c r="F89" s="22"/>
      <c r="G89" s="22"/>
      <c r="H89" s="22"/>
      <c r="I89" s="22"/>
      <c r="J89" s="22"/>
      <c r="K89" s="42"/>
      <c r="L89" s="9"/>
      <c r="M89" s="1"/>
      <c r="N89" s="1"/>
      <c r="O89" s="1"/>
      <c r="P89" s="1"/>
      <c r="Q89" s="1"/>
      <c r="R89" s="1"/>
      <c r="S89" s="1"/>
      <c r="T89" s="1"/>
      <c r="U89" s="1"/>
      <c r="V89" s="1"/>
      <c r="W89" s="1"/>
      <c r="X89" s="1"/>
    </row>
    <row r="90" spans="1:24" ht="101.25" customHeight="1" x14ac:dyDescent="0.35">
      <c r="A90" s="18"/>
      <c r="B90" s="19"/>
      <c r="C90" s="20"/>
      <c r="D90" s="21"/>
      <c r="E90" s="19"/>
      <c r="F90" s="22"/>
      <c r="G90" s="22"/>
      <c r="H90" s="22"/>
      <c r="I90" s="22"/>
      <c r="J90" s="22"/>
      <c r="K90" s="42"/>
      <c r="L90" s="9"/>
      <c r="M90" s="1"/>
      <c r="N90" s="1"/>
      <c r="O90" s="1"/>
      <c r="P90" s="1"/>
      <c r="Q90" s="1"/>
      <c r="R90" s="1"/>
      <c r="S90" s="1"/>
      <c r="T90" s="1"/>
      <c r="U90" s="1"/>
      <c r="V90" s="1"/>
      <c r="W90" s="1"/>
      <c r="X90" s="1"/>
    </row>
    <row r="91" spans="1:24" ht="101.25" customHeight="1" x14ac:dyDescent="0.35">
      <c r="A91" s="18"/>
      <c r="B91" s="19"/>
      <c r="C91" s="20"/>
      <c r="D91" s="21"/>
      <c r="E91" s="19"/>
      <c r="F91" s="22"/>
      <c r="G91" s="22"/>
      <c r="H91" s="22"/>
      <c r="I91" s="22"/>
      <c r="J91" s="22"/>
      <c r="K91" s="42"/>
      <c r="L91" s="9"/>
      <c r="M91" s="1"/>
      <c r="N91" s="1"/>
      <c r="O91" s="1"/>
      <c r="P91" s="1"/>
      <c r="Q91" s="1"/>
      <c r="R91" s="1"/>
      <c r="S91" s="1"/>
      <c r="T91" s="1"/>
      <c r="U91" s="1"/>
      <c r="V91" s="1"/>
      <c r="W91" s="1"/>
      <c r="X91" s="1"/>
    </row>
    <row r="92" spans="1:24" ht="101.25" customHeight="1" x14ac:dyDescent="0.35">
      <c r="A92" s="18"/>
      <c r="B92" s="19"/>
      <c r="C92" s="20"/>
      <c r="D92" s="21"/>
      <c r="E92" s="19"/>
      <c r="F92" s="22"/>
      <c r="G92" s="22"/>
      <c r="H92" s="22"/>
      <c r="I92" s="22"/>
      <c r="J92" s="22"/>
      <c r="K92" s="42"/>
      <c r="L92" s="9"/>
      <c r="M92" s="1"/>
      <c r="N92" s="1"/>
      <c r="O92" s="1"/>
      <c r="P92" s="1"/>
      <c r="Q92" s="1"/>
      <c r="R92" s="1"/>
      <c r="S92" s="1"/>
      <c r="T92" s="1"/>
      <c r="U92" s="1"/>
      <c r="V92" s="1"/>
      <c r="W92" s="1"/>
      <c r="X92" s="1"/>
    </row>
    <row r="93" spans="1:24" ht="101.25" customHeight="1" x14ac:dyDescent="0.35">
      <c r="A93" s="18"/>
      <c r="B93" s="19"/>
      <c r="C93" s="20"/>
      <c r="D93" s="21"/>
      <c r="E93" s="19"/>
      <c r="F93" s="22"/>
      <c r="G93" s="22"/>
      <c r="H93" s="22"/>
      <c r="I93" s="22"/>
      <c r="J93" s="22"/>
      <c r="K93" s="42"/>
      <c r="L93" s="9"/>
      <c r="M93" s="1"/>
      <c r="N93" s="1"/>
      <c r="O93" s="1"/>
      <c r="P93" s="1"/>
      <c r="Q93" s="1"/>
      <c r="R93" s="1"/>
      <c r="S93" s="1"/>
      <c r="T93" s="1"/>
      <c r="U93" s="1"/>
      <c r="V93" s="1"/>
      <c r="W93" s="1"/>
      <c r="X93" s="1"/>
    </row>
    <row r="94" spans="1:24" ht="101.25" customHeight="1" x14ac:dyDescent="0.35">
      <c r="A94" s="18"/>
      <c r="B94" s="19"/>
      <c r="C94" s="20"/>
      <c r="D94" s="21"/>
      <c r="E94" s="19"/>
      <c r="F94" s="22"/>
      <c r="G94" s="22"/>
      <c r="H94" s="22"/>
      <c r="I94" s="22"/>
      <c r="J94" s="22"/>
      <c r="K94" s="42"/>
      <c r="L94" s="9"/>
      <c r="M94" s="1"/>
      <c r="N94" s="1"/>
      <c r="O94" s="1"/>
      <c r="P94" s="1"/>
      <c r="Q94" s="1"/>
      <c r="R94" s="1"/>
      <c r="S94" s="1"/>
      <c r="T94" s="1"/>
      <c r="U94" s="1"/>
      <c r="V94" s="1"/>
      <c r="W94" s="1"/>
      <c r="X94" s="1"/>
    </row>
    <row r="95" spans="1:24" ht="101.25" customHeight="1" x14ac:dyDescent="0.35">
      <c r="A95" s="18"/>
      <c r="B95" s="19"/>
      <c r="C95" s="20"/>
      <c r="D95" s="21"/>
      <c r="E95" s="19"/>
      <c r="F95" s="22"/>
      <c r="G95" s="22"/>
      <c r="H95" s="22"/>
      <c r="I95" s="22"/>
      <c r="J95" s="22"/>
      <c r="K95" s="42"/>
      <c r="L95" s="9"/>
      <c r="M95" s="1"/>
      <c r="N95" s="1"/>
      <c r="O95" s="1"/>
      <c r="P95" s="1"/>
      <c r="Q95" s="1"/>
      <c r="R95" s="1"/>
      <c r="S95" s="1"/>
      <c r="T95" s="1"/>
      <c r="U95" s="1"/>
      <c r="V95" s="1"/>
      <c r="W95" s="1"/>
      <c r="X95" s="1"/>
    </row>
    <row r="96" spans="1:24" ht="101.25" customHeight="1" x14ac:dyDescent="0.35">
      <c r="A96" s="18"/>
      <c r="B96" s="19"/>
      <c r="C96" s="20"/>
      <c r="D96" s="21"/>
      <c r="E96" s="19"/>
      <c r="F96" s="22"/>
      <c r="G96" s="22"/>
      <c r="H96" s="22"/>
      <c r="I96" s="22"/>
      <c r="J96" s="22"/>
      <c r="K96" s="42"/>
      <c r="L96" s="9"/>
      <c r="M96" s="1"/>
      <c r="N96" s="1"/>
      <c r="O96" s="1"/>
      <c r="P96" s="1"/>
      <c r="Q96" s="1"/>
      <c r="R96" s="1"/>
      <c r="S96" s="1"/>
      <c r="T96" s="1"/>
      <c r="U96" s="1"/>
      <c r="V96" s="1"/>
      <c r="W96" s="1"/>
      <c r="X96" s="1"/>
    </row>
    <row r="97" spans="1:24" ht="101.25" customHeight="1" x14ac:dyDescent="0.35">
      <c r="A97" s="18"/>
      <c r="B97" s="19"/>
      <c r="C97" s="20"/>
      <c r="D97" s="21"/>
      <c r="E97" s="19"/>
      <c r="F97" s="22"/>
      <c r="G97" s="22"/>
      <c r="H97" s="22"/>
      <c r="I97" s="22"/>
      <c r="J97" s="22"/>
      <c r="K97" s="42"/>
      <c r="L97" s="9"/>
      <c r="M97" s="1"/>
      <c r="N97" s="1"/>
      <c r="O97" s="1"/>
      <c r="P97" s="1"/>
      <c r="Q97" s="1"/>
      <c r="R97" s="1"/>
      <c r="S97" s="1"/>
      <c r="T97" s="1"/>
      <c r="U97" s="1"/>
      <c r="V97" s="1"/>
      <c r="W97" s="1"/>
      <c r="X97" s="1"/>
    </row>
    <row r="98" spans="1:24" ht="101.25" customHeight="1" x14ac:dyDescent="0.35">
      <c r="A98" s="18"/>
      <c r="B98" s="19"/>
      <c r="C98" s="20"/>
      <c r="D98" s="21"/>
      <c r="E98" s="19"/>
      <c r="F98" s="22"/>
      <c r="G98" s="22"/>
      <c r="H98" s="22"/>
      <c r="I98" s="22"/>
      <c r="J98" s="22"/>
      <c r="K98" s="42"/>
      <c r="L98" s="9"/>
      <c r="M98" s="1"/>
      <c r="N98" s="1"/>
      <c r="O98" s="1"/>
      <c r="P98" s="1"/>
      <c r="Q98" s="1"/>
      <c r="R98" s="1"/>
      <c r="S98" s="1"/>
      <c r="T98" s="1"/>
      <c r="U98" s="1"/>
      <c r="V98" s="1"/>
      <c r="W98" s="1"/>
      <c r="X98" s="1"/>
    </row>
    <row r="99" spans="1:24" ht="101.25" customHeight="1" x14ac:dyDescent="0.35">
      <c r="A99" s="18"/>
      <c r="B99" s="19"/>
      <c r="C99" s="20"/>
      <c r="D99" s="21"/>
      <c r="E99" s="19"/>
      <c r="F99" s="22"/>
      <c r="G99" s="22"/>
      <c r="H99" s="22"/>
      <c r="I99" s="22"/>
      <c r="J99" s="22"/>
      <c r="K99" s="42"/>
      <c r="L99" s="9"/>
      <c r="M99" s="1"/>
      <c r="N99" s="1"/>
      <c r="O99" s="1"/>
      <c r="P99" s="1"/>
      <c r="Q99" s="1"/>
      <c r="R99" s="1"/>
      <c r="S99" s="1"/>
      <c r="T99" s="1"/>
      <c r="U99" s="1"/>
      <c r="V99" s="1"/>
      <c r="W99" s="1"/>
      <c r="X99" s="1"/>
    </row>
    <row r="100" spans="1:24" ht="101.25" customHeight="1" x14ac:dyDescent="0.35">
      <c r="A100" s="18"/>
      <c r="B100" s="19"/>
      <c r="C100" s="20"/>
      <c r="D100" s="21"/>
      <c r="E100" s="19"/>
      <c r="F100" s="22"/>
      <c r="G100" s="22"/>
      <c r="H100" s="22"/>
      <c r="I100" s="22"/>
      <c r="J100" s="22"/>
      <c r="K100" s="42"/>
      <c r="L100" s="9"/>
      <c r="M100" s="1"/>
      <c r="N100" s="1"/>
      <c r="O100" s="1"/>
      <c r="P100" s="1"/>
      <c r="Q100" s="1"/>
      <c r="R100" s="1"/>
      <c r="S100" s="1"/>
      <c r="T100" s="1"/>
      <c r="U100" s="1"/>
      <c r="V100" s="1"/>
      <c r="W100" s="1"/>
      <c r="X100" s="1"/>
    </row>
    <row r="101" spans="1:24" ht="101.25" customHeight="1" x14ac:dyDescent="0.35">
      <c r="A101" s="18"/>
      <c r="B101" s="19"/>
      <c r="C101" s="20"/>
      <c r="D101" s="21"/>
      <c r="E101" s="19"/>
      <c r="F101" s="22"/>
      <c r="G101" s="22"/>
      <c r="H101" s="22"/>
      <c r="I101" s="22"/>
      <c r="J101" s="22"/>
      <c r="K101" s="42"/>
      <c r="L101" s="9"/>
      <c r="M101" s="1"/>
      <c r="N101" s="1"/>
      <c r="O101" s="1"/>
      <c r="P101" s="1"/>
      <c r="Q101" s="1"/>
      <c r="R101" s="1"/>
      <c r="S101" s="1"/>
      <c r="T101" s="1"/>
      <c r="U101" s="1"/>
      <c r="V101" s="1"/>
      <c r="W101" s="1"/>
      <c r="X101" s="1"/>
    </row>
    <row r="102" spans="1:24" ht="101.25" customHeight="1" x14ac:dyDescent="0.35">
      <c r="A102" s="18"/>
      <c r="B102" s="19"/>
      <c r="C102" s="20"/>
      <c r="D102" s="21"/>
      <c r="E102" s="19"/>
      <c r="F102" s="22"/>
      <c r="G102" s="22"/>
      <c r="H102" s="22"/>
      <c r="I102" s="22"/>
      <c r="J102" s="22"/>
      <c r="K102" s="42"/>
      <c r="L102" s="9"/>
      <c r="M102" s="1"/>
      <c r="N102" s="1"/>
      <c r="O102" s="1"/>
      <c r="P102" s="1"/>
      <c r="Q102" s="1"/>
      <c r="R102" s="1"/>
      <c r="S102" s="1"/>
      <c r="T102" s="1"/>
      <c r="U102" s="1"/>
      <c r="V102" s="1"/>
      <c r="W102" s="1"/>
      <c r="X102" s="1"/>
    </row>
    <row r="103" spans="1:24" ht="101.25" customHeight="1" x14ac:dyDescent="0.35">
      <c r="A103" s="18"/>
      <c r="B103" s="19"/>
      <c r="C103" s="20"/>
      <c r="D103" s="21"/>
      <c r="E103" s="19"/>
      <c r="F103" s="22"/>
      <c r="G103" s="22"/>
      <c r="H103" s="22"/>
      <c r="I103" s="22"/>
      <c r="J103" s="22"/>
      <c r="K103" s="42"/>
      <c r="L103" s="9"/>
      <c r="M103" s="1"/>
      <c r="N103" s="1"/>
      <c r="O103" s="1"/>
      <c r="P103" s="1"/>
      <c r="Q103" s="1"/>
      <c r="R103" s="1"/>
      <c r="S103" s="1"/>
      <c r="T103" s="1"/>
      <c r="U103" s="1"/>
      <c r="V103" s="1"/>
      <c r="W103" s="1"/>
      <c r="X103" s="1"/>
    </row>
    <row r="104" spans="1:24" ht="101.25" customHeight="1" x14ac:dyDescent="0.35">
      <c r="A104" s="18"/>
      <c r="B104" s="19"/>
      <c r="C104" s="20"/>
      <c r="D104" s="21"/>
      <c r="E104" s="19"/>
      <c r="F104" s="22"/>
      <c r="G104" s="22"/>
      <c r="H104" s="22"/>
      <c r="I104" s="22"/>
      <c r="J104" s="22"/>
      <c r="K104" s="42"/>
      <c r="L104" s="9"/>
      <c r="M104" s="1"/>
      <c r="N104" s="1"/>
      <c r="O104" s="1"/>
      <c r="P104" s="1"/>
      <c r="Q104" s="1"/>
      <c r="R104" s="1"/>
      <c r="S104" s="1"/>
      <c r="T104" s="1"/>
      <c r="U104" s="1"/>
      <c r="V104" s="1"/>
      <c r="W104" s="1"/>
      <c r="X104" s="1"/>
    </row>
    <row r="105" spans="1:24" ht="101.25" customHeight="1" x14ac:dyDescent="0.35">
      <c r="A105" s="18"/>
      <c r="B105" s="19"/>
      <c r="C105" s="20"/>
      <c r="D105" s="21"/>
      <c r="E105" s="19"/>
      <c r="F105" s="22"/>
      <c r="G105" s="22"/>
      <c r="H105" s="22"/>
      <c r="I105" s="22"/>
      <c r="J105" s="22"/>
      <c r="K105" s="42"/>
      <c r="L105" s="9"/>
      <c r="M105" s="1"/>
      <c r="N105" s="1"/>
      <c r="O105" s="1"/>
      <c r="P105" s="1"/>
      <c r="Q105" s="1"/>
      <c r="R105" s="1"/>
      <c r="S105" s="1"/>
      <c r="T105" s="1"/>
      <c r="U105" s="1"/>
      <c r="V105" s="1"/>
      <c r="W105" s="1"/>
      <c r="X105" s="1"/>
    </row>
    <row r="106" spans="1:24" ht="101.25" customHeight="1" x14ac:dyDescent="0.35">
      <c r="A106" s="18"/>
      <c r="B106" s="19"/>
      <c r="C106" s="20"/>
      <c r="D106" s="21"/>
      <c r="E106" s="19"/>
      <c r="F106" s="22"/>
      <c r="G106" s="22"/>
      <c r="H106" s="22"/>
      <c r="I106" s="22"/>
      <c r="J106" s="22"/>
      <c r="K106" s="42"/>
      <c r="L106" s="9"/>
      <c r="M106" s="1"/>
      <c r="N106" s="1"/>
      <c r="O106" s="1"/>
      <c r="P106" s="1"/>
      <c r="Q106" s="1"/>
      <c r="R106" s="1"/>
      <c r="S106" s="1"/>
      <c r="T106" s="1"/>
      <c r="U106" s="1"/>
      <c r="V106" s="1"/>
      <c r="W106" s="1"/>
      <c r="X106" s="1"/>
    </row>
    <row r="107" spans="1:24" ht="101.25" customHeight="1" x14ac:dyDescent="0.35">
      <c r="A107" s="18"/>
      <c r="B107" s="19"/>
      <c r="C107" s="20"/>
      <c r="D107" s="21"/>
      <c r="E107" s="19"/>
      <c r="F107" s="22"/>
      <c r="G107" s="22"/>
      <c r="H107" s="22"/>
      <c r="I107" s="22"/>
      <c r="J107" s="22"/>
      <c r="K107" s="42"/>
      <c r="L107" s="9"/>
      <c r="M107" s="1"/>
      <c r="N107" s="1"/>
      <c r="O107" s="1"/>
      <c r="P107" s="1"/>
      <c r="Q107" s="1"/>
      <c r="R107" s="1"/>
      <c r="S107" s="1"/>
      <c r="T107" s="1"/>
      <c r="U107" s="1"/>
      <c r="V107" s="1"/>
      <c r="W107" s="1"/>
      <c r="X107" s="1"/>
    </row>
    <row r="108" spans="1:24" ht="101.25" customHeight="1" x14ac:dyDescent="0.35">
      <c r="A108" s="18"/>
      <c r="B108" s="19"/>
      <c r="C108" s="20"/>
      <c r="D108" s="21"/>
      <c r="E108" s="19"/>
      <c r="F108" s="22"/>
      <c r="G108" s="22"/>
      <c r="H108" s="22"/>
      <c r="I108" s="22"/>
      <c r="J108" s="22"/>
      <c r="K108" s="42"/>
      <c r="L108" s="9"/>
      <c r="M108" s="1"/>
      <c r="N108" s="1"/>
      <c r="O108" s="1"/>
      <c r="P108" s="1"/>
      <c r="Q108" s="1"/>
      <c r="R108" s="1"/>
      <c r="S108" s="1"/>
      <c r="T108" s="1"/>
      <c r="U108" s="1"/>
      <c r="V108" s="1"/>
      <c r="W108" s="1"/>
      <c r="X108" s="1"/>
    </row>
    <row r="109" spans="1:24" ht="101.25" customHeight="1" x14ac:dyDescent="0.35">
      <c r="A109" s="18"/>
      <c r="B109" s="19"/>
      <c r="C109" s="20"/>
      <c r="D109" s="21"/>
      <c r="E109" s="19"/>
      <c r="F109" s="22"/>
      <c r="G109" s="22"/>
      <c r="H109" s="22"/>
      <c r="I109" s="22"/>
      <c r="J109" s="22"/>
      <c r="K109" s="42"/>
      <c r="L109" s="9"/>
      <c r="M109" s="1"/>
      <c r="N109" s="1"/>
      <c r="O109" s="1"/>
      <c r="P109" s="1"/>
      <c r="Q109" s="1"/>
      <c r="R109" s="1"/>
      <c r="S109" s="1"/>
      <c r="T109" s="1"/>
      <c r="U109" s="1"/>
      <c r="V109" s="1"/>
      <c r="W109" s="1"/>
      <c r="X109" s="1"/>
    </row>
    <row r="110" spans="1:24" ht="101.25" customHeight="1" x14ac:dyDescent="0.35">
      <c r="A110" s="18"/>
      <c r="B110" s="19"/>
      <c r="C110" s="20"/>
      <c r="D110" s="21"/>
      <c r="E110" s="19"/>
      <c r="F110" s="22"/>
      <c r="G110" s="22"/>
      <c r="H110" s="22"/>
      <c r="I110" s="22"/>
      <c r="J110" s="22"/>
      <c r="K110" s="42"/>
      <c r="L110" s="9"/>
      <c r="M110" s="1"/>
      <c r="N110" s="1"/>
      <c r="O110" s="1"/>
      <c r="P110" s="1"/>
      <c r="Q110" s="1"/>
      <c r="R110" s="1"/>
      <c r="S110" s="1"/>
      <c r="T110" s="1"/>
      <c r="U110" s="1"/>
      <c r="V110" s="1"/>
      <c r="W110" s="1"/>
      <c r="X110" s="1"/>
    </row>
    <row r="111" spans="1:24" ht="101.25" customHeight="1" x14ac:dyDescent="0.35">
      <c r="A111" s="18"/>
      <c r="B111" s="19"/>
      <c r="C111" s="20"/>
      <c r="D111" s="21"/>
      <c r="E111" s="19"/>
      <c r="F111" s="22"/>
      <c r="G111" s="22"/>
      <c r="H111" s="22"/>
      <c r="I111" s="22"/>
      <c r="J111" s="22"/>
      <c r="K111" s="42"/>
      <c r="L111" s="9"/>
      <c r="M111" s="1"/>
      <c r="N111" s="1"/>
      <c r="O111" s="1"/>
      <c r="P111" s="1"/>
      <c r="Q111" s="1"/>
      <c r="R111" s="1"/>
      <c r="S111" s="1"/>
      <c r="T111" s="1"/>
      <c r="U111" s="1"/>
      <c r="V111" s="1"/>
      <c r="W111" s="1"/>
      <c r="X111" s="1"/>
    </row>
    <row r="112" spans="1:24" ht="101.25" customHeight="1" x14ac:dyDescent="0.35">
      <c r="A112" s="18"/>
      <c r="B112" s="19"/>
      <c r="C112" s="20"/>
      <c r="D112" s="21"/>
      <c r="E112" s="19"/>
      <c r="F112" s="22"/>
      <c r="G112" s="22"/>
      <c r="H112" s="22"/>
      <c r="I112" s="22"/>
      <c r="J112" s="22"/>
      <c r="K112" s="42"/>
      <c r="L112" s="9"/>
      <c r="M112" s="1"/>
      <c r="N112" s="1"/>
      <c r="O112" s="1"/>
      <c r="P112" s="1"/>
      <c r="Q112" s="1"/>
      <c r="R112" s="1"/>
      <c r="S112" s="1"/>
      <c r="T112" s="1"/>
      <c r="U112" s="1"/>
      <c r="V112" s="1"/>
      <c r="W112" s="1"/>
      <c r="X112" s="1"/>
    </row>
    <row r="113" spans="1:24" ht="101.25" customHeight="1" x14ac:dyDescent="0.35">
      <c r="A113" s="18"/>
      <c r="B113" s="19"/>
      <c r="C113" s="20"/>
      <c r="D113" s="21"/>
      <c r="E113" s="19"/>
      <c r="F113" s="22"/>
      <c r="G113" s="22"/>
      <c r="H113" s="22"/>
      <c r="I113" s="22"/>
      <c r="J113" s="22"/>
      <c r="K113" s="42"/>
      <c r="L113" s="9"/>
      <c r="M113" s="1"/>
      <c r="N113" s="1"/>
      <c r="O113" s="1"/>
      <c r="P113" s="1"/>
      <c r="Q113" s="1"/>
      <c r="R113" s="1"/>
      <c r="S113" s="1"/>
      <c r="T113" s="1"/>
      <c r="U113" s="1"/>
      <c r="V113" s="1"/>
      <c r="W113" s="1"/>
      <c r="X113" s="1"/>
    </row>
    <row r="114" spans="1:24" ht="101.25" customHeight="1" x14ac:dyDescent="0.35">
      <c r="A114" s="18"/>
      <c r="B114" s="19"/>
      <c r="C114" s="20"/>
      <c r="D114" s="21"/>
      <c r="E114" s="19"/>
      <c r="F114" s="22"/>
      <c r="G114" s="22"/>
      <c r="H114" s="22"/>
      <c r="I114" s="22"/>
      <c r="J114" s="22"/>
      <c r="K114" s="42"/>
      <c r="L114" s="9"/>
      <c r="M114" s="1"/>
      <c r="N114" s="1"/>
      <c r="O114" s="1"/>
      <c r="P114" s="1"/>
      <c r="Q114" s="1"/>
      <c r="R114" s="1"/>
      <c r="S114" s="1"/>
      <c r="T114" s="1"/>
      <c r="U114" s="1"/>
      <c r="V114" s="1"/>
      <c r="W114" s="1"/>
      <c r="X114" s="1"/>
    </row>
    <row r="115" spans="1:24" ht="101.25" customHeight="1" x14ac:dyDescent="0.35">
      <c r="A115" s="18"/>
      <c r="B115" s="19"/>
      <c r="C115" s="20"/>
      <c r="D115" s="21"/>
      <c r="E115" s="19"/>
      <c r="F115" s="22"/>
      <c r="G115" s="22"/>
      <c r="H115" s="22"/>
      <c r="I115" s="22"/>
      <c r="J115" s="22"/>
      <c r="K115" s="42"/>
      <c r="L115" s="9"/>
      <c r="M115" s="1"/>
      <c r="N115" s="1"/>
      <c r="O115" s="1"/>
      <c r="P115" s="1"/>
      <c r="Q115" s="1"/>
      <c r="R115" s="1"/>
      <c r="S115" s="1"/>
      <c r="T115" s="1"/>
      <c r="U115" s="1"/>
      <c r="V115" s="1"/>
      <c r="W115" s="1"/>
      <c r="X115" s="1"/>
    </row>
    <row r="116" spans="1:24" ht="101.25" customHeight="1" x14ac:dyDescent="0.35">
      <c r="A116" s="18"/>
      <c r="B116" s="19"/>
      <c r="C116" s="20"/>
      <c r="D116" s="21"/>
      <c r="E116" s="19"/>
      <c r="F116" s="22"/>
      <c r="G116" s="22"/>
      <c r="H116" s="22"/>
      <c r="I116" s="22"/>
      <c r="J116" s="22"/>
      <c r="K116" s="42"/>
      <c r="L116" s="9"/>
      <c r="M116" s="1"/>
      <c r="N116" s="1"/>
      <c r="O116" s="1"/>
      <c r="P116" s="1"/>
      <c r="Q116" s="1"/>
      <c r="R116" s="1"/>
      <c r="S116" s="1"/>
      <c r="T116" s="1"/>
      <c r="U116" s="1"/>
      <c r="V116" s="1"/>
      <c r="W116" s="1"/>
      <c r="X116" s="1"/>
    </row>
    <row r="117" spans="1:24" ht="101.25" customHeight="1" x14ac:dyDescent="0.35">
      <c r="A117" s="18"/>
      <c r="B117" s="19"/>
      <c r="C117" s="20"/>
      <c r="D117" s="21"/>
      <c r="E117" s="19"/>
      <c r="F117" s="22"/>
      <c r="G117" s="22"/>
      <c r="H117" s="22"/>
      <c r="I117" s="22"/>
      <c r="J117" s="22"/>
      <c r="K117" s="42"/>
      <c r="L117" s="9"/>
      <c r="M117" s="1"/>
      <c r="N117" s="1"/>
      <c r="O117" s="1"/>
      <c r="P117" s="1"/>
      <c r="Q117" s="1"/>
      <c r="R117" s="1"/>
      <c r="S117" s="1"/>
      <c r="T117" s="1"/>
      <c r="U117" s="1"/>
      <c r="V117" s="1"/>
      <c r="W117" s="1"/>
      <c r="X117" s="1"/>
    </row>
    <row r="118" spans="1:24" ht="101.25" customHeight="1" x14ac:dyDescent="0.35">
      <c r="A118" s="18"/>
      <c r="B118" s="19"/>
      <c r="C118" s="20"/>
      <c r="D118" s="21"/>
      <c r="E118" s="19"/>
      <c r="F118" s="22"/>
      <c r="G118" s="22"/>
      <c r="H118" s="22"/>
      <c r="I118" s="22"/>
      <c r="J118" s="22"/>
      <c r="K118" s="42"/>
      <c r="L118" s="9"/>
      <c r="M118" s="1"/>
      <c r="N118" s="1"/>
      <c r="O118" s="1"/>
      <c r="P118" s="1"/>
      <c r="Q118" s="1"/>
      <c r="R118" s="1"/>
      <c r="S118" s="1"/>
      <c r="T118" s="1"/>
      <c r="U118" s="1"/>
      <c r="V118" s="1"/>
      <c r="W118" s="1"/>
      <c r="X118" s="1"/>
    </row>
    <row r="119" spans="1:24" ht="101.25" customHeight="1" x14ac:dyDescent="0.35">
      <c r="A119" s="18"/>
      <c r="B119" s="19"/>
      <c r="C119" s="20"/>
      <c r="D119" s="21"/>
      <c r="E119" s="19"/>
      <c r="F119" s="22"/>
      <c r="G119" s="22"/>
      <c r="H119" s="22"/>
      <c r="I119" s="22"/>
      <c r="J119" s="22"/>
      <c r="K119" s="42"/>
      <c r="L119" s="9"/>
      <c r="M119" s="1"/>
      <c r="N119" s="1"/>
      <c r="O119" s="1"/>
      <c r="P119" s="1"/>
      <c r="Q119" s="1"/>
      <c r="R119" s="1"/>
      <c r="S119" s="1"/>
      <c r="T119" s="1"/>
      <c r="U119" s="1"/>
      <c r="V119" s="1"/>
      <c r="W119" s="1"/>
      <c r="X119" s="1"/>
    </row>
    <row r="120" spans="1:24" ht="101.25" customHeight="1" x14ac:dyDescent="0.35">
      <c r="A120" s="18"/>
      <c r="B120" s="19"/>
      <c r="C120" s="20"/>
      <c r="D120" s="21"/>
      <c r="E120" s="19"/>
      <c r="F120" s="22"/>
      <c r="G120" s="22"/>
      <c r="H120" s="22"/>
      <c r="I120" s="22"/>
      <c r="J120" s="22"/>
      <c r="K120" s="42"/>
      <c r="L120" s="9"/>
      <c r="M120" s="1"/>
      <c r="N120" s="1"/>
      <c r="O120" s="1"/>
      <c r="P120" s="1"/>
      <c r="Q120" s="1"/>
      <c r="R120" s="1"/>
      <c r="S120" s="1"/>
      <c r="T120" s="1"/>
      <c r="U120" s="1"/>
      <c r="V120" s="1"/>
      <c r="W120" s="1"/>
      <c r="X120" s="1"/>
    </row>
    <row r="121" spans="1:24" ht="101.25" customHeight="1" x14ac:dyDescent="0.35">
      <c r="A121" s="18"/>
      <c r="B121" s="19"/>
      <c r="C121" s="20"/>
      <c r="D121" s="21"/>
      <c r="E121" s="19"/>
      <c r="F121" s="22"/>
      <c r="G121" s="22"/>
      <c r="H121" s="22"/>
      <c r="I121" s="22"/>
      <c r="J121" s="22"/>
      <c r="K121" s="42"/>
      <c r="L121" s="9"/>
      <c r="M121" s="1"/>
      <c r="N121" s="1"/>
      <c r="O121" s="1"/>
      <c r="P121" s="1"/>
      <c r="Q121" s="1"/>
      <c r="R121" s="1"/>
      <c r="S121" s="1"/>
      <c r="T121" s="1"/>
      <c r="U121" s="1"/>
      <c r="V121" s="1"/>
      <c r="W121" s="1"/>
      <c r="X121" s="1"/>
    </row>
    <row r="122" spans="1:24" ht="101.25" customHeight="1" x14ac:dyDescent="0.35">
      <c r="A122" s="18"/>
      <c r="B122" s="19"/>
      <c r="C122" s="20"/>
      <c r="D122" s="21"/>
      <c r="E122" s="19"/>
      <c r="F122" s="22"/>
      <c r="G122" s="22"/>
      <c r="H122" s="22"/>
      <c r="I122" s="22"/>
      <c r="J122" s="22"/>
      <c r="K122" s="42"/>
      <c r="L122" s="9"/>
      <c r="M122" s="1"/>
      <c r="N122" s="1"/>
      <c r="O122" s="1"/>
      <c r="P122" s="1"/>
      <c r="Q122" s="1"/>
      <c r="R122" s="1"/>
      <c r="S122" s="1"/>
      <c r="T122" s="1"/>
      <c r="U122" s="1"/>
      <c r="V122" s="1"/>
      <c r="W122" s="1"/>
      <c r="X122" s="1"/>
    </row>
    <row r="123" spans="1:24" ht="101.25" customHeight="1" x14ac:dyDescent="0.35">
      <c r="A123" s="18"/>
      <c r="B123" s="19"/>
      <c r="C123" s="20"/>
      <c r="D123" s="21"/>
      <c r="E123" s="19"/>
      <c r="F123" s="22"/>
      <c r="G123" s="22"/>
      <c r="H123" s="22"/>
      <c r="I123" s="22"/>
      <c r="J123" s="22"/>
      <c r="K123" s="42"/>
      <c r="L123" s="9"/>
      <c r="M123" s="1"/>
      <c r="N123" s="1"/>
      <c r="O123" s="1"/>
      <c r="P123" s="1"/>
      <c r="Q123" s="1"/>
      <c r="R123" s="1"/>
      <c r="S123" s="1"/>
      <c r="T123" s="1"/>
      <c r="U123" s="1"/>
      <c r="V123" s="1"/>
      <c r="W123" s="1"/>
      <c r="X123" s="1"/>
    </row>
    <row r="124" spans="1:24" ht="101.25" customHeight="1" x14ac:dyDescent="0.35">
      <c r="A124" s="18"/>
      <c r="B124" s="19"/>
      <c r="C124" s="20"/>
      <c r="D124" s="21"/>
      <c r="E124" s="19"/>
      <c r="F124" s="22"/>
      <c r="G124" s="22"/>
      <c r="H124" s="22"/>
      <c r="I124" s="22"/>
      <c r="J124" s="22"/>
      <c r="K124" s="42"/>
      <c r="L124" s="9"/>
      <c r="M124" s="1"/>
      <c r="N124" s="1"/>
      <c r="O124" s="1"/>
      <c r="P124" s="1"/>
      <c r="Q124" s="1"/>
      <c r="R124" s="1"/>
      <c r="S124" s="1"/>
      <c r="T124" s="1"/>
      <c r="U124" s="1"/>
      <c r="V124" s="1"/>
      <c r="W124" s="1"/>
      <c r="X124" s="1"/>
    </row>
    <row r="125" spans="1:24" ht="101.25" customHeight="1" x14ac:dyDescent="0.35">
      <c r="A125" s="18"/>
      <c r="B125" s="19"/>
      <c r="C125" s="20"/>
      <c r="D125" s="21"/>
      <c r="E125" s="19"/>
      <c r="F125" s="22"/>
      <c r="G125" s="22"/>
      <c r="H125" s="22"/>
      <c r="I125" s="22"/>
      <c r="J125" s="22"/>
      <c r="K125" s="42"/>
      <c r="L125" s="9"/>
      <c r="M125" s="1"/>
      <c r="N125" s="1"/>
      <c r="O125" s="1"/>
      <c r="P125" s="1"/>
      <c r="Q125" s="1"/>
      <c r="R125" s="1"/>
      <c r="S125" s="1"/>
      <c r="T125" s="1"/>
      <c r="U125" s="1"/>
      <c r="V125" s="1"/>
      <c r="W125" s="1"/>
      <c r="X125" s="1"/>
    </row>
    <row r="126" spans="1:24" ht="101.25" customHeight="1" x14ac:dyDescent="0.35">
      <c r="A126" s="18"/>
      <c r="B126" s="19"/>
      <c r="C126" s="20"/>
      <c r="D126" s="21"/>
      <c r="E126" s="19"/>
      <c r="F126" s="22"/>
      <c r="G126" s="22"/>
      <c r="H126" s="22"/>
      <c r="I126" s="22"/>
      <c r="J126" s="22"/>
      <c r="K126" s="42"/>
      <c r="L126" s="9"/>
      <c r="M126" s="1"/>
      <c r="N126" s="1"/>
      <c r="O126" s="1"/>
      <c r="P126" s="1"/>
      <c r="Q126" s="1"/>
      <c r="R126" s="1"/>
      <c r="S126" s="1"/>
      <c r="T126" s="1"/>
      <c r="U126" s="1"/>
      <c r="V126" s="1"/>
      <c r="W126" s="1"/>
      <c r="X126" s="1"/>
    </row>
    <row r="127" spans="1:24" ht="101.25" customHeight="1" x14ac:dyDescent="0.35">
      <c r="A127" s="18"/>
      <c r="B127" s="19"/>
      <c r="C127" s="20"/>
      <c r="D127" s="21"/>
      <c r="E127" s="19"/>
      <c r="F127" s="22"/>
      <c r="G127" s="22"/>
      <c r="H127" s="22"/>
      <c r="I127" s="22"/>
      <c r="J127" s="22"/>
      <c r="K127" s="42"/>
      <c r="L127" s="9"/>
      <c r="M127" s="1"/>
      <c r="N127" s="1"/>
      <c r="O127" s="1"/>
      <c r="P127" s="1"/>
      <c r="Q127" s="1"/>
      <c r="R127" s="1"/>
      <c r="S127" s="1"/>
      <c r="T127" s="1"/>
      <c r="U127" s="1"/>
      <c r="V127" s="1"/>
      <c r="W127" s="1"/>
      <c r="X127" s="1"/>
    </row>
    <row r="128" spans="1:24" ht="101.25" customHeight="1" x14ac:dyDescent="0.35">
      <c r="A128" s="18"/>
      <c r="B128" s="19"/>
      <c r="C128" s="20"/>
      <c r="D128" s="21"/>
      <c r="E128" s="19"/>
      <c r="F128" s="22"/>
      <c r="G128" s="22"/>
      <c r="H128" s="22"/>
      <c r="I128" s="22"/>
      <c r="J128" s="22"/>
      <c r="K128" s="42"/>
      <c r="L128" s="9"/>
      <c r="M128" s="1"/>
      <c r="N128" s="1"/>
      <c r="O128" s="1"/>
      <c r="P128" s="1"/>
      <c r="Q128" s="1"/>
      <c r="R128" s="1"/>
      <c r="S128" s="1"/>
      <c r="T128" s="1"/>
      <c r="U128" s="1"/>
      <c r="V128" s="1"/>
      <c r="W128" s="1"/>
      <c r="X128" s="1"/>
    </row>
    <row r="129" spans="1:24" ht="101.25" customHeight="1" x14ac:dyDescent="0.35">
      <c r="A129" s="18"/>
      <c r="B129" s="19"/>
      <c r="C129" s="20"/>
      <c r="D129" s="21"/>
      <c r="E129" s="19"/>
      <c r="F129" s="22"/>
      <c r="G129" s="22"/>
      <c r="H129" s="22"/>
      <c r="I129" s="22"/>
      <c r="J129" s="22"/>
      <c r="K129" s="42"/>
      <c r="L129" s="9"/>
      <c r="M129" s="1"/>
      <c r="N129" s="1"/>
      <c r="O129" s="1"/>
      <c r="P129" s="1"/>
      <c r="Q129" s="1"/>
      <c r="R129" s="1"/>
      <c r="S129" s="1"/>
      <c r="T129" s="1"/>
      <c r="U129" s="1"/>
      <c r="V129" s="1"/>
      <c r="W129" s="1"/>
      <c r="X129" s="1"/>
    </row>
    <row r="130" spans="1:24" ht="101.25" customHeight="1" x14ac:dyDescent="0.35">
      <c r="A130" s="18"/>
      <c r="B130" s="19"/>
      <c r="C130" s="20"/>
      <c r="D130" s="21"/>
      <c r="E130" s="19"/>
      <c r="F130" s="22"/>
      <c r="G130" s="22"/>
      <c r="H130" s="22"/>
      <c r="I130" s="22"/>
      <c r="J130" s="22"/>
      <c r="K130" s="42"/>
      <c r="L130" s="9"/>
      <c r="M130" s="1"/>
      <c r="N130" s="1"/>
      <c r="O130" s="1"/>
      <c r="P130" s="1"/>
      <c r="Q130" s="1"/>
      <c r="R130" s="1"/>
      <c r="S130" s="1"/>
      <c r="T130" s="1"/>
      <c r="U130" s="1"/>
      <c r="V130" s="1"/>
      <c r="W130" s="1"/>
      <c r="X130" s="1"/>
    </row>
    <row r="131" spans="1:24" ht="101.25" customHeight="1" x14ac:dyDescent="0.35">
      <c r="A131" s="18"/>
      <c r="B131" s="19"/>
      <c r="C131" s="20"/>
      <c r="D131" s="21"/>
      <c r="E131" s="19"/>
      <c r="F131" s="22"/>
      <c r="G131" s="22"/>
      <c r="H131" s="22"/>
      <c r="I131" s="22"/>
      <c r="J131" s="22"/>
      <c r="K131" s="42"/>
      <c r="L131" s="9"/>
      <c r="M131" s="1"/>
      <c r="N131" s="1"/>
      <c r="O131" s="1"/>
      <c r="P131" s="1"/>
      <c r="Q131" s="1"/>
      <c r="R131" s="1"/>
      <c r="S131" s="1"/>
      <c r="T131" s="1"/>
      <c r="U131" s="1"/>
      <c r="V131" s="1"/>
      <c r="W131" s="1"/>
      <c r="X131" s="1"/>
    </row>
    <row r="132" spans="1:24" ht="101.25" customHeight="1" x14ac:dyDescent="0.35">
      <c r="A132" s="18"/>
      <c r="B132" s="19"/>
      <c r="C132" s="20"/>
      <c r="D132" s="21"/>
      <c r="E132" s="19"/>
      <c r="F132" s="22"/>
      <c r="G132" s="22"/>
      <c r="H132" s="22"/>
      <c r="I132" s="22"/>
      <c r="J132" s="22"/>
      <c r="K132" s="42"/>
      <c r="L132" s="9"/>
      <c r="M132" s="1"/>
      <c r="N132" s="1"/>
      <c r="O132" s="1"/>
      <c r="P132" s="1"/>
      <c r="Q132" s="1"/>
      <c r="R132" s="1"/>
      <c r="S132" s="1"/>
      <c r="T132" s="1"/>
      <c r="U132" s="1"/>
      <c r="V132" s="1"/>
      <c r="W132" s="1"/>
      <c r="X132" s="1"/>
    </row>
    <row r="133" spans="1:24" ht="101.25" customHeight="1" x14ac:dyDescent="0.35">
      <c r="A133" s="18"/>
      <c r="B133" s="19"/>
      <c r="C133" s="20"/>
      <c r="D133" s="21"/>
      <c r="E133" s="19"/>
      <c r="F133" s="22"/>
      <c r="G133" s="22"/>
      <c r="H133" s="22"/>
      <c r="I133" s="22"/>
      <c r="J133" s="22"/>
      <c r="K133" s="42"/>
      <c r="L133" s="9"/>
      <c r="M133" s="1"/>
      <c r="N133" s="1"/>
      <c r="O133" s="1"/>
      <c r="P133" s="1"/>
      <c r="Q133" s="1"/>
      <c r="R133" s="1"/>
      <c r="S133" s="1"/>
      <c r="T133" s="1"/>
      <c r="U133" s="1"/>
      <c r="V133" s="1"/>
      <c r="W133" s="1"/>
      <c r="X133" s="1"/>
    </row>
    <row r="134" spans="1:24" ht="101.25" customHeight="1" x14ac:dyDescent="0.35">
      <c r="A134" s="18"/>
      <c r="B134" s="19"/>
      <c r="C134" s="20"/>
      <c r="D134" s="21"/>
      <c r="E134" s="19"/>
      <c r="F134" s="22"/>
      <c r="G134" s="22"/>
      <c r="H134" s="22"/>
      <c r="I134" s="22"/>
      <c r="J134" s="22"/>
      <c r="K134" s="42"/>
      <c r="L134" s="9"/>
      <c r="M134" s="1"/>
      <c r="N134" s="1"/>
      <c r="O134" s="1"/>
      <c r="P134" s="1"/>
      <c r="Q134" s="1"/>
      <c r="R134" s="1"/>
      <c r="S134" s="1"/>
      <c r="T134" s="1"/>
      <c r="U134" s="1"/>
      <c r="V134" s="1"/>
      <c r="W134" s="1"/>
      <c r="X134" s="1"/>
    </row>
    <row r="135" spans="1:24" ht="101.25" customHeight="1" x14ac:dyDescent="0.35">
      <c r="A135" s="18"/>
      <c r="B135" s="19"/>
      <c r="C135" s="20"/>
      <c r="D135" s="21"/>
      <c r="E135" s="19"/>
      <c r="F135" s="22"/>
      <c r="G135" s="22"/>
      <c r="H135" s="22"/>
      <c r="I135" s="22"/>
      <c r="J135" s="22"/>
      <c r="K135" s="42"/>
      <c r="L135" s="9"/>
      <c r="M135" s="1"/>
      <c r="N135" s="1"/>
      <c r="O135" s="1"/>
      <c r="P135" s="1"/>
      <c r="Q135" s="1"/>
      <c r="R135" s="1"/>
      <c r="S135" s="1"/>
      <c r="T135" s="1"/>
      <c r="U135" s="1"/>
      <c r="V135" s="1"/>
      <c r="W135" s="1"/>
      <c r="X135" s="1"/>
    </row>
    <row r="136" spans="1:24" ht="101.25" customHeight="1" x14ac:dyDescent="0.35">
      <c r="A136" s="18"/>
      <c r="B136" s="19"/>
      <c r="C136" s="20"/>
      <c r="D136" s="21"/>
      <c r="E136" s="19"/>
      <c r="F136" s="22"/>
      <c r="G136" s="22"/>
      <c r="H136" s="22"/>
      <c r="I136" s="22"/>
      <c r="J136" s="22"/>
      <c r="K136" s="42"/>
      <c r="L136" s="9"/>
      <c r="M136" s="1"/>
      <c r="N136" s="1"/>
      <c r="O136" s="1"/>
      <c r="P136" s="1"/>
      <c r="Q136" s="1"/>
      <c r="R136" s="1"/>
      <c r="S136" s="1"/>
      <c r="T136" s="1"/>
      <c r="U136" s="1"/>
      <c r="V136" s="1"/>
      <c r="W136" s="1"/>
      <c r="X136" s="1"/>
    </row>
    <row r="137" spans="1:24" ht="101.25" customHeight="1" x14ac:dyDescent="0.35">
      <c r="A137" s="18"/>
      <c r="B137" s="19"/>
      <c r="C137" s="20"/>
      <c r="D137" s="21"/>
      <c r="E137" s="19"/>
      <c r="F137" s="22"/>
      <c r="G137" s="22"/>
      <c r="H137" s="22"/>
      <c r="I137" s="22"/>
      <c r="J137" s="22"/>
      <c r="K137" s="42"/>
      <c r="L137" s="9"/>
      <c r="M137" s="1"/>
      <c r="N137" s="1"/>
      <c r="O137" s="1"/>
      <c r="P137" s="1"/>
      <c r="Q137" s="1"/>
      <c r="R137" s="1"/>
      <c r="S137" s="1"/>
      <c r="T137" s="1"/>
      <c r="U137" s="1"/>
      <c r="V137" s="1"/>
      <c r="W137" s="1"/>
      <c r="X137" s="1"/>
    </row>
    <row r="138" spans="1:24" ht="101.25" customHeight="1" x14ac:dyDescent="0.35">
      <c r="A138" s="18"/>
      <c r="B138" s="19"/>
      <c r="C138" s="20"/>
      <c r="D138" s="21"/>
      <c r="E138" s="19"/>
      <c r="F138" s="22"/>
      <c r="G138" s="22"/>
      <c r="H138" s="22"/>
      <c r="I138" s="22"/>
      <c r="J138" s="22"/>
      <c r="K138" s="42"/>
      <c r="L138" s="9"/>
      <c r="M138" s="1"/>
      <c r="N138" s="1"/>
      <c r="O138" s="1"/>
      <c r="P138" s="1"/>
      <c r="Q138" s="1"/>
      <c r="R138" s="1"/>
      <c r="S138" s="1"/>
      <c r="T138" s="1"/>
      <c r="U138" s="1"/>
      <c r="V138" s="1"/>
      <c r="W138" s="1"/>
      <c r="X138" s="1"/>
    </row>
    <row r="139" spans="1:24" ht="101.25" customHeight="1" x14ac:dyDescent="0.35">
      <c r="A139" s="18"/>
      <c r="B139" s="19"/>
      <c r="C139" s="20"/>
      <c r="D139" s="21"/>
      <c r="E139" s="19"/>
      <c r="F139" s="22"/>
      <c r="G139" s="22"/>
      <c r="H139" s="22"/>
      <c r="I139" s="22"/>
      <c r="J139" s="22"/>
      <c r="K139" s="42"/>
      <c r="L139" s="9"/>
      <c r="M139" s="1"/>
      <c r="N139" s="1"/>
      <c r="O139" s="1"/>
      <c r="P139" s="1"/>
      <c r="Q139" s="1"/>
      <c r="R139" s="1"/>
      <c r="S139" s="1"/>
      <c r="T139" s="1"/>
      <c r="U139" s="1"/>
      <c r="V139" s="1"/>
      <c r="W139" s="1"/>
      <c r="X139" s="1"/>
    </row>
    <row r="140" spans="1:24" ht="101.25" customHeight="1" x14ac:dyDescent="0.35">
      <c r="A140" s="18"/>
      <c r="B140" s="19"/>
      <c r="C140" s="20"/>
      <c r="D140" s="21"/>
      <c r="E140" s="19"/>
      <c r="F140" s="22"/>
      <c r="G140" s="22"/>
      <c r="H140" s="22"/>
      <c r="I140" s="22"/>
      <c r="J140" s="22"/>
      <c r="K140" s="42"/>
      <c r="L140" s="9"/>
      <c r="M140" s="1"/>
      <c r="N140" s="1"/>
      <c r="O140" s="1"/>
      <c r="P140" s="1"/>
      <c r="Q140" s="1"/>
      <c r="R140" s="1"/>
      <c r="S140" s="1"/>
      <c r="T140" s="1"/>
      <c r="U140" s="1"/>
      <c r="V140" s="1"/>
      <c r="W140" s="1"/>
      <c r="X140" s="1"/>
    </row>
    <row r="141" spans="1:24" ht="101.25" customHeight="1" x14ac:dyDescent="0.35">
      <c r="A141" s="18"/>
      <c r="B141" s="19"/>
      <c r="C141" s="20"/>
      <c r="D141" s="21"/>
      <c r="E141" s="19"/>
      <c r="F141" s="22"/>
      <c r="G141" s="22"/>
      <c r="H141" s="22"/>
      <c r="I141" s="22"/>
      <c r="J141" s="22"/>
      <c r="K141" s="42"/>
      <c r="L141" s="9"/>
      <c r="M141" s="1"/>
      <c r="N141" s="1"/>
      <c r="O141" s="1"/>
      <c r="P141" s="1"/>
      <c r="Q141" s="1"/>
      <c r="R141" s="1"/>
      <c r="S141" s="1"/>
      <c r="T141" s="1"/>
      <c r="U141" s="1"/>
      <c r="V141" s="1"/>
      <c r="W141" s="1"/>
      <c r="X141" s="1"/>
    </row>
    <row r="142" spans="1:24" ht="101.25" customHeight="1" x14ac:dyDescent="0.35">
      <c r="A142" s="18"/>
      <c r="B142" s="19"/>
      <c r="C142" s="20"/>
      <c r="D142" s="21"/>
      <c r="E142" s="19"/>
      <c r="F142" s="22"/>
      <c r="G142" s="22"/>
      <c r="H142" s="22"/>
      <c r="I142" s="22"/>
      <c r="J142" s="22"/>
      <c r="K142" s="42"/>
      <c r="L142" s="9"/>
      <c r="M142" s="1"/>
      <c r="N142" s="1"/>
      <c r="O142" s="1"/>
      <c r="P142" s="1"/>
      <c r="Q142" s="1"/>
      <c r="R142" s="1"/>
      <c r="S142" s="1"/>
      <c r="T142" s="1"/>
      <c r="U142" s="1"/>
      <c r="V142" s="1"/>
      <c r="W142" s="1"/>
      <c r="X142" s="1"/>
    </row>
    <row r="143" spans="1:24" ht="101.25" customHeight="1" x14ac:dyDescent="0.35">
      <c r="A143" s="18"/>
      <c r="B143" s="19"/>
      <c r="C143" s="20"/>
      <c r="D143" s="21"/>
      <c r="E143" s="19"/>
      <c r="F143" s="22"/>
      <c r="G143" s="22"/>
      <c r="H143" s="22"/>
      <c r="I143" s="22"/>
      <c r="J143" s="22"/>
      <c r="K143" s="42"/>
      <c r="L143" s="9"/>
      <c r="M143" s="1"/>
      <c r="N143" s="1"/>
      <c r="O143" s="1"/>
      <c r="P143" s="1"/>
      <c r="Q143" s="1"/>
      <c r="R143" s="1"/>
      <c r="S143" s="1"/>
      <c r="T143" s="1"/>
      <c r="U143" s="1"/>
      <c r="V143" s="1"/>
      <c r="W143" s="1"/>
      <c r="X143" s="1"/>
    </row>
    <row r="144" spans="1:24" ht="101.25" customHeight="1" x14ac:dyDescent="0.35">
      <c r="A144" s="18"/>
      <c r="B144" s="19"/>
      <c r="C144" s="20"/>
      <c r="D144" s="21"/>
      <c r="E144" s="19"/>
      <c r="F144" s="22"/>
      <c r="G144" s="22"/>
      <c r="H144" s="22"/>
      <c r="I144" s="22"/>
      <c r="J144" s="22"/>
      <c r="K144" s="42"/>
      <c r="L144" s="9"/>
      <c r="M144" s="1"/>
      <c r="N144" s="1"/>
      <c r="O144" s="1"/>
      <c r="P144" s="1"/>
      <c r="Q144" s="1"/>
      <c r="R144" s="1"/>
      <c r="S144" s="1"/>
      <c r="T144" s="1"/>
      <c r="U144" s="1"/>
      <c r="V144" s="1"/>
      <c r="W144" s="1"/>
      <c r="X144" s="1"/>
    </row>
    <row r="145" spans="1:24" ht="101.25" customHeight="1" x14ac:dyDescent="0.35">
      <c r="A145" s="18"/>
      <c r="B145" s="19"/>
      <c r="C145" s="20"/>
      <c r="D145" s="21"/>
      <c r="E145" s="19"/>
      <c r="F145" s="22"/>
      <c r="G145" s="22"/>
      <c r="H145" s="22"/>
      <c r="I145" s="22"/>
      <c r="J145" s="22"/>
      <c r="K145" s="42"/>
      <c r="L145" s="9"/>
      <c r="M145" s="1"/>
      <c r="N145" s="1"/>
      <c r="O145" s="1"/>
      <c r="P145" s="1"/>
      <c r="Q145" s="1"/>
      <c r="R145" s="1"/>
      <c r="S145" s="1"/>
      <c r="T145" s="1"/>
      <c r="U145" s="1"/>
      <c r="V145" s="1"/>
      <c r="W145" s="1"/>
      <c r="X145" s="1"/>
    </row>
    <row r="146" spans="1:24" ht="101.25" customHeight="1" x14ac:dyDescent="0.35">
      <c r="A146" s="18"/>
      <c r="B146" s="19"/>
      <c r="C146" s="20"/>
      <c r="D146" s="21"/>
      <c r="E146" s="19"/>
      <c r="F146" s="22"/>
      <c r="G146" s="22"/>
      <c r="H146" s="22"/>
      <c r="I146" s="22"/>
      <c r="J146" s="22"/>
      <c r="K146" s="42"/>
      <c r="L146" s="9"/>
      <c r="M146" s="1"/>
      <c r="N146" s="1"/>
      <c r="O146" s="1"/>
      <c r="P146" s="1"/>
      <c r="Q146" s="1"/>
      <c r="R146" s="1"/>
      <c r="S146" s="1"/>
      <c r="T146" s="1"/>
      <c r="U146" s="1"/>
      <c r="V146" s="1"/>
      <c r="W146" s="1"/>
      <c r="X146" s="1"/>
    </row>
    <row r="147" spans="1:24" ht="101.25" customHeight="1" x14ac:dyDescent="0.35">
      <c r="A147" s="18"/>
      <c r="B147" s="19"/>
      <c r="C147" s="20"/>
      <c r="D147" s="21"/>
      <c r="E147" s="19"/>
      <c r="F147" s="22"/>
      <c r="G147" s="22"/>
      <c r="H147" s="22"/>
      <c r="I147" s="22"/>
      <c r="J147" s="22"/>
      <c r="K147" s="42"/>
      <c r="L147" s="9"/>
      <c r="M147" s="1"/>
      <c r="N147" s="1"/>
      <c r="O147" s="1"/>
      <c r="P147" s="1"/>
      <c r="Q147" s="1"/>
      <c r="R147" s="1"/>
      <c r="S147" s="1"/>
      <c r="T147" s="1"/>
      <c r="U147" s="1"/>
      <c r="V147" s="1"/>
      <c r="W147" s="1"/>
      <c r="X147" s="1"/>
    </row>
    <row r="148" spans="1:24" ht="101.25" customHeight="1" x14ac:dyDescent="0.35">
      <c r="A148" s="18"/>
      <c r="B148" s="19"/>
      <c r="C148" s="20"/>
      <c r="D148" s="21"/>
      <c r="E148" s="19"/>
      <c r="F148" s="22"/>
      <c r="G148" s="22"/>
      <c r="H148" s="22"/>
      <c r="I148" s="22"/>
      <c r="J148" s="22"/>
      <c r="K148" s="42"/>
      <c r="L148" s="9"/>
      <c r="M148" s="1"/>
      <c r="N148" s="1"/>
      <c r="O148" s="1"/>
      <c r="P148" s="1"/>
      <c r="Q148" s="1"/>
      <c r="R148" s="1"/>
      <c r="S148" s="1"/>
      <c r="T148" s="1"/>
      <c r="U148" s="1"/>
      <c r="V148" s="1"/>
      <c r="W148" s="1"/>
      <c r="X148" s="1"/>
    </row>
    <row r="149" spans="1:24" ht="101.25" customHeight="1" x14ac:dyDescent="0.35">
      <c r="A149" s="18"/>
      <c r="B149" s="19"/>
      <c r="C149" s="20"/>
      <c r="D149" s="21"/>
      <c r="E149" s="19"/>
      <c r="F149" s="22"/>
      <c r="G149" s="22"/>
      <c r="H149" s="22"/>
      <c r="I149" s="22"/>
      <c r="J149" s="22"/>
      <c r="K149" s="42"/>
      <c r="L149" s="9"/>
      <c r="M149" s="1"/>
      <c r="N149" s="1"/>
      <c r="O149" s="1"/>
      <c r="P149" s="1"/>
      <c r="Q149" s="1"/>
      <c r="R149" s="1"/>
      <c r="S149" s="1"/>
      <c r="T149" s="1"/>
      <c r="U149" s="1"/>
      <c r="V149" s="1"/>
      <c r="W149" s="1"/>
      <c r="X149" s="1"/>
    </row>
    <row r="150" spans="1:24" ht="101.25" customHeight="1" x14ac:dyDescent="0.35">
      <c r="A150" s="18"/>
      <c r="B150" s="19"/>
      <c r="C150" s="20"/>
      <c r="D150" s="21"/>
      <c r="E150" s="19"/>
      <c r="F150" s="22"/>
      <c r="G150" s="22"/>
      <c r="H150" s="22"/>
      <c r="I150" s="22"/>
      <c r="J150" s="22"/>
      <c r="K150" s="42"/>
      <c r="L150" s="9"/>
      <c r="M150" s="1"/>
      <c r="N150" s="1"/>
      <c r="O150" s="1"/>
      <c r="P150" s="1"/>
      <c r="Q150" s="1"/>
      <c r="R150" s="1"/>
      <c r="S150" s="1"/>
      <c r="T150" s="1"/>
      <c r="U150" s="1"/>
      <c r="V150" s="1"/>
      <c r="W150" s="1"/>
      <c r="X150" s="1"/>
    </row>
    <row r="151" spans="1:24" ht="101.25" customHeight="1" x14ac:dyDescent="0.35">
      <c r="A151" s="18"/>
      <c r="B151" s="19"/>
      <c r="C151" s="20"/>
      <c r="D151" s="21"/>
      <c r="E151" s="19"/>
      <c r="F151" s="22"/>
      <c r="G151" s="22"/>
      <c r="H151" s="22"/>
      <c r="I151" s="22"/>
      <c r="J151" s="22"/>
      <c r="K151" s="42"/>
      <c r="L151" s="9"/>
      <c r="M151" s="1"/>
      <c r="N151" s="1"/>
      <c r="O151" s="1"/>
      <c r="P151" s="1"/>
      <c r="Q151" s="1"/>
      <c r="R151" s="1"/>
      <c r="S151" s="1"/>
      <c r="T151" s="1"/>
      <c r="U151" s="1"/>
      <c r="V151" s="1"/>
      <c r="W151" s="1"/>
      <c r="X151" s="1"/>
    </row>
    <row r="152" spans="1:24" ht="101.25" customHeight="1" x14ac:dyDescent="0.35">
      <c r="A152" s="18"/>
      <c r="B152" s="19"/>
      <c r="C152" s="20"/>
      <c r="D152" s="21"/>
      <c r="E152" s="19"/>
      <c r="F152" s="22"/>
      <c r="G152" s="22"/>
      <c r="H152" s="22"/>
      <c r="I152" s="22"/>
      <c r="J152" s="22"/>
      <c r="K152" s="42"/>
      <c r="L152" s="9"/>
      <c r="M152" s="1"/>
      <c r="N152" s="1"/>
      <c r="O152" s="1"/>
      <c r="P152" s="1"/>
      <c r="Q152" s="1"/>
      <c r="R152" s="1"/>
      <c r="S152" s="1"/>
      <c r="T152" s="1"/>
      <c r="U152" s="1"/>
      <c r="V152" s="1"/>
      <c r="W152" s="1"/>
      <c r="X152" s="1"/>
    </row>
    <row r="153" spans="1:24" ht="101.25" customHeight="1" x14ac:dyDescent="0.35">
      <c r="A153" s="18"/>
      <c r="B153" s="19"/>
      <c r="C153" s="20"/>
      <c r="D153" s="21"/>
      <c r="E153" s="19"/>
      <c r="F153" s="22"/>
      <c r="G153" s="22"/>
      <c r="H153" s="22"/>
      <c r="I153" s="22"/>
      <c r="J153" s="22"/>
      <c r="K153" s="42"/>
      <c r="L153" s="9"/>
      <c r="M153" s="1"/>
      <c r="N153" s="1"/>
      <c r="O153" s="1"/>
      <c r="P153" s="1"/>
      <c r="Q153" s="1"/>
      <c r="R153" s="1"/>
      <c r="S153" s="1"/>
      <c r="T153" s="1"/>
      <c r="U153" s="1"/>
      <c r="V153" s="1"/>
      <c r="W153" s="1"/>
      <c r="X153" s="1"/>
    </row>
    <row r="154" spans="1:24" ht="101.25" customHeight="1" x14ac:dyDescent="0.35">
      <c r="A154" s="18"/>
      <c r="B154" s="19"/>
      <c r="C154" s="20"/>
      <c r="D154" s="21"/>
      <c r="E154" s="19"/>
      <c r="F154" s="22"/>
      <c r="G154" s="22"/>
      <c r="H154" s="22"/>
      <c r="I154" s="22"/>
      <c r="J154" s="22"/>
      <c r="K154" s="42"/>
      <c r="L154" s="9"/>
      <c r="M154" s="1"/>
      <c r="N154" s="1"/>
      <c r="O154" s="1"/>
      <c r="P154" s="1"/>
      <c r="Q154" s="1"/>
      <c r="R154" s="1"/>
      <c r="S154" s="1"/>
      <c r="T154" s="1"/>
      <c r="U154" s="1"/>
      <c r="V154" s="1"/>
      <c r="W154" s="1"/>
      <c r="X154" s="1"/>
    </row>
    <row r="155" spans="1:24" ht="101.25" customHeight="1" x14ac:dyDescent="0.35">
      <c r="A155" s="18"/>
      <c r="B155" s="19"/>
      <c r="C155" s="20"/>
      <c r="D155" s="21"/>
      <c r="E155" s="19"/>
      <c r="F155" s="22"/>
      <c r="G155" s="22"/>
      <c r="H155" s="22"/>
      <c r="I155" s="22"/>
      <c r="J155" s="22"/>
      <c r="K155" s="42"/>
      <c r="L155" s="9"/>
      <c r="M155" s="1"/>
      <c r="N155" s="1"/>
      <c r="O155" s="1"/>
      <c r="P155" s="1"/>
      <c r="Q155" s="1"/>
      <c r="R155" s="1"/>
      <c r="S155" s="1"/>
      <c r="T155" s="1"/>
      <c r="U155" s="1"/>
      <c r="V155" s="1"/>
      <c r="W155" s="1"/>
      <c r="X155" s="1"/>
    </row>
    <row r="156" spans="1:24" ht="101.25" customHeight="1" x14ac:dyDescent="0.35">
      <c r="A156" s="18"/>
      <c r="B156" s="19"/>
      <c r="C156" s="20"/>
      <c r="D156" s="21"/>
      <c r="E156" s="19"/>
      <c r="F156" s="22"/>
      <c r="G156" s="22"/>
      <c r="H156" s="22"/>
      <c r="I156" s="22"/>
      <c r="J156" s="22"/>
      <c r="K156" s="42"/>
      <c r="L156" s="9"/>
      <c r="M156" s="1"/>
      <c r="N156" s="1"/>
      <c r="O156" s="1"/>
      <c r="P156" s="1"/>
      <c r="Q156" s="1"/>
      <c r="R156" s="1"/>
      <c r="S156" s="1"/>
      <c r="T156" s="1"/>
      <c r="U156" s="1"/>
      <c r="V156" s="1"/>
      <c r="W156" s="1"/>
      <c r="X156" s="1"/>
    </row>
    <row r="157" spans="1:24" ht="101.25" customHeight="1" x14ac:dyDescent="0.35">
      <c r="A157" s="18"/>
      <c r="B157" s="19"/>
      <c r="C157" s="20"/>
      <c r="D157" s="21"/>
      <c r="E157" s="19"/>
      <c r="F157" s="22"/>
      <c r="G157" s="22"/>
      <c r="H157" s="22"/>
      <c r="I157" s="22"/>
      <c r="J157" s="22"/>
      <c r="K157" s="42"/>
      <c r="L157" s="9"/>
      <c r="M157" s="1"/>
      <c r="N157" s="1"/>
      <c r="O157" s="1"/>
      <c r="P157" s="1"/>
      <c r="Q157" s="1"/>
      <c r="R157" s="1"/>
      <c r="S157" s="1"/>
      <c r="T157" s="1"/>
      <c r="U157" s="1"/>
      <c r="V157" s="1"/>
      <c r="W157" s="1"/>
      <c r="X157" s="1"/>
    </row>
    <row r="158" spans="1:24" ht="101.25" customHeight="1" x14ac:dyDescent="0.35">
      <c r="A158" s="18"/>
      <c r="B158" s="19"/>
      <c r="C158" s="20"/>
      <c r="D158" s="21"/>
      <c r="E158" s="19"/>
      <c r="F158" s="22"/>
      <c r="G158" s="22"/>
      <c r="H158" s="22"/>
      <c r="I158" s="22"/>
      <c r="J158" s="22"/>
      <c r="K158" s="42"/>
      <c r="L158" s="9"/>
      <c r="M158" s="1"/>
      <c r="N158" s="1"/>
      <c r="O158" s="1"/>
      <c r="P158" s="1"/>
      <c r="Q158" s="1"/>
      <c r="R158" s="1"/>
      <c r="S158" s="1"/>
      <c r="T158" s="1"/>
      <c r="U158" s="1"/>
      <c r="V158" s="1"/>
      <c r="W158" s="1"/>
      <c r="X158" s="1"/>
    </row>
    <row r="159" spans="1:24" ht="101.25" customHeight="1" x14ac:dyDescent="0.35">
      <c r="A159" s="18"/>
      <c r="B159" s="19"/>
      <c r="C159" s="20"/>
      <c r="D159" s="21"/>
      <c r="E159" s="19"/>
      <c r="F159" s="22"/>
      <c r="G159" s="22"/>
      <c r="H159" s="22"/>
      <c r="I159" s="22"/>
      <c r="J159" s="22"/>
      <c r="K159" s="42"/>
      <c r="L159" s="9"/>
      <c r="M159" s="1"/>
      <c r="N159" s="1"/>
      <c r="O159" s="1"/>
      <c r="P159" s="1"/>
      <c r="Q159" s="1"/>
      <c r="R159" s="1"/>
      <c r="S159" s="1"/>
      <c r="T159" s="1"/>
      <c r="U159" s="1"/>
      <c r="V159" s="1"/>
      <c r="W159" s="1"/>
      <c r="X159" s="1"/>
    </row>
    <row r="160" spans="1:24" ht="101.25" customHeight="1" x14ac:dyDescent="0.35">
      <c r="A160" s="18"/>
      <c r="B160" s="19"/>
      <c r="C160" s="20"/>
      <c r="D160" s="21"/>
      <c r="E160" s="19"/>
      <c r="F160" s="22"/>
      <c r="G160" s="22"/>
      <c r="H160" s="22"/>
      <c r="I160" s="22"/>
      <c r="J160" s="22"/>
      <c r="K160" s="42"/>
      <c r="L160" s="9"/>
      <c r="M160" s="1"/>
      <c r="N160" s="1"/>
      <c r="O160" s="1"/>
      <c r="P160" s="1"/>
      <c r="Q160" s="1"/>
      <c r="R160" s="1"/>
      <c r="S160" s="1"/>
      <c r="T160" s="1"/>
      <c r="U160" s="1"/>
      <c r="V160" s="1"/>
      <c r="W160" s="1"/>
      <c r="X160" s="1"/>
    </row>
    <row r="161" spans="1:24" ht="101.25" customHeight="1" x14ac:dyDescent="0.35">
      <c r="A161" s="18"/>
      <c r="B161" s="19"/>
      <c r="C161" s="20"/>
      <c r="D161" s="21"/>
      <c r="E161" s="19"/>
      <c r="F161" s="22"/>
      <c r="G161" s="22"/>
      <c r="H161" s="22"/>
      <c r="I161" s="22"/>
      <c r="J161" s="22"/>
      <c r="K161" s="42"/>
      <c r="L161" s="9"/>
      <c r="M161" s="1"/>
      <c r="N161" s="1"/>
      <c r="O161" s="1"/>
      <c r="P161" s="1"/>
      <c r="Q161" s="1"/>
      <c r="R161" s="1"/>
      <c r="S161" s="1"/>
      <c r="T161" s="1"/>
      <c r="U161" s="1"/>
      <c r="V161" s="1"/>
      <c r="W161" s="1"/>
      <c r="X161" s="1"/>
    </row>
    <row r="162" spans="1:24" ht="101.25" customHeight="1" x14ac:dyDescent="0.35">
      <c r="A162" s="18"/>
      <c r="B162" s="19"/>
      <c r="C162" s="20"/>
      <c r="D162" s="21"/>
      <c r="E162" s="19"/>
      <c r="F162" s="22"/>
      <c r="G162" s="22"/>
      <c r="H162" s="22"/>
      <c r="I162" s="22"/>
      <c r="J162" s="22"/>
      <c r="K162" s="42"/>
      <c r="L162" s="9"/>
      <c r="M162" s="1"/>
      <c r="N162" s="1"/>
      <c r="O162" s="1"/>
      <c r="P162" s="1"/>
      <c r="Q162" s="1"/>
      <c r="R162" s="1"/>
      <c r="S162" s="1"/>
      <c r="T162" s="1"/>
      <c r="U162" s="1"/>
      <c r="V162" s="1"/>
      <c r="W162" s="1"/>
      <c r="X162" s="1"/>
    </row>
    <row r="163" spans="1:24" ht="101.25" customHeight="1" x14ac:dyDescent="0.35">
      <c r="A163" s="18"/>
      <c r="B163" s="19"/>
      <c r="C163" s="20"/>
      <c r="D163" s="21"/>
      <c r="E163" s="19"/>
      <c r="F163" s="22"/>
      <c r="G163" s="22"/>
      <c r="H163" s="22"/>
      <c r="I163" s="22"/>
      <c r="J163" s="22"/>
      <c r="K163" s="42"/>
      <c r="L163" s="9"/>
      <c r="M163" s="1"/>
      <c r="N163" s="1"/>
      <c r="O163" s="1"/>
      <c r="P163" s="1"/>
      <c r="Q163" s="1"/>
      <c r="R163" s="1"/>
      <c r="S163" s="1"/>
      <c r="T163" s="1"/>
      <c r="U163" s="1"/>
      <c r="V163" s="1"/>
      <c r="W163" s="1"/>
      <c r="X163" s="1"/>
    </row>
    <row r="164" spans="1:24" ht="101.25" customHeight="1" x14ac:dyDescent="0.35">
      <c r="A164" s="18"/>
      <c r="B164" s="19"/>
      <c r="C164" s="20"/>
      <c r="D164" s="21"/>
      <c r="E164" s="19"/>
      <c r="F164" s="22"/>
      <c r="G164" s="22"/>
      <c r="H164" s="22"/>
      <c r="I164" s="22"/>
      <c r="J164" s="22"/>
      <c r="K164" s="42"/>
      <c r="L164" s="9"/>
      <c r="M164" s="1"/>
      <c r="N164" s="1"/>
      <c r="O164" s="1"/>
      <c r="P164" s="1"/>
      <c r="Q164" s="1"/>
      <c r="R164" s="1"/>
      <c r="S164" s="1"/>
      <c r="T164" s="1"/>
      <c r="U164" s="1"/>
      <c r="V164" s="1"/>
      <c r="W164" s="1"/>
      <c r="X164" s="1"/>
    </row>
    <row r="165" spans="1:24" ht="101.25" customHeight="1" x14ac:dyDescent="0.35">
      <c r="A165" s="18"/>
      <c r="B165" s="19"/>
      <c r="C165" s="20"/>
      <c r="D165" s="21"/>
      <c r="E165" s="19"/>
      <c r="F165" s="22"/>
      <c r="G165" s="22"/>
      <c r="H165" s="22"/>
      <c r="I165" s="22"/>
      <c r="J165" s="22"/>
      <c r="K165" s="42"/>
      <c r="L165" s="9"/>
      <c r="M165" s="1"/>
      <c r="N165" s="1"/>
      <c r="O165" s="1"/>
      <c r="P165" s="1"/>
      <c r="Q165" s="1"/>
      <c r="R165" s="1"/>
      <c r="S165" s="1"/>
      <c r="T165" s="1"/>
      <c r="U165" s="1"/>
      <c r="V165" s="1"/>
      <c r="W165" s="1"/>
      <c r="X165" s="1"/>
    </row>
    <row r="166" spans="1:24" ht="101.25" customHeight="1" x14ac:dyDescent="0.35">
      <c r="A166" s="18"/>
      <c r="B166" s="19"/>
      <c r="C166" s="20"/>
      <c r="D166" s="21"/>
      <c r="E166" s="19"/>
      <c r="F166" s="22"/>
      <c r="G166" s="22"/>
      <c r="H166" s="22"/>
      <c r="I166" s="22"/>
      <c r="J166" s="22"/>
      <c r="K166" s="42"/>
      <c r="L166" s="9"/>
      <c r="M166" s="1"/>
      <c r="N166" s="1"/>
      <c r="O166" s="1"/>
      <c r="P166" s="1"/>
      <c r="Q166" s="1"/>
      <c r="R166" s="1"/>
      <c r="S166" s="1"/>
      <c r="T166" s="1"/>
      <c r="U166" s="1"/>
      <c r="V166" s="1"/>
      <c r="W166" s="1"/>
      <c r="X166" s="1"/>
    </row>
    <row r="167" spans="1:24" ht="101.25" customHeight="1" x14ac:dyDescent="0.35">
      <c r="A167" s="18"/>
      <c r="B167" s="19"/>
      <c r="C167" s="20"/>
      <c r="D167" s="21"/>
      <c r="E167" s="19"/>
      <c r="F167" s="22"/>
      <c r="G167" s="22"/>
      <c r="H167" s="22"/>
      <c r="I167" s="22"/>
      <c r="J167" s="22"/>
      <c r="K167" s="42"/>
      <c r="L167" s="9"/>
      <c r="M167" s="1"/>
      <c r="N167" s="1"/>
      <c r="O167" s="1"/>
      <c r="P167" s="1"/>
      <c r="Q167" s="1"/>
      <c r="R167" s="1"/>
      <c r="S167" s="1"/>
      <c r="T167" s="1"/>
      <c r="U167" s="1"/>
      <c r="V167" s="1"/>
      <c r="W167" s="1"/>
      <c r="X167" s="1"/>
    </row>
    <row r="168" spans="1:24" ht="101.25" customHeight="1" x14ac:dyDescent="0.35">
      <c r="A168" s="18"/>
      <c r="B168" s="19"/>
      <c r="C168" s="20"/>
      <c r="D168" s="21"/>
      <c r="E168" s="19"/>
      <c r="F168" s="22"/>
      <c r="G168" s="22"/>
      <c r="H168" s="22"/>
      <c r="I168" s="22"/>
      <c r="J168" s="22"/>
      <c r="K168" s="42"/>
      <c r="L168" s="9"/>
      <c r="M168" s="1"/>
      <c r="N168" s="1"/>
      <c r="O168" s="1"/>
      <c r="P168" s="1"/>
      <c r="Q168" s="1"/>
      <c r="R168" s="1"/>
      <c r="S168" s="1"/>
      <c r="T168" s="1"/>
      <c r="U168" s="1"/>
      <c r="V168" s="1"/>
      <c r="W168" s="1"/>
      <c r="X168" s="1"/>
    </row>
    <row r="169" spans="1:24" ht="101.25" customHeight="1" x14ac:dyDescent="0.35">
      <c r="A169" s="18"/>
      <c r="B169" s="19"/>
      <c r="C169" s="20"/>
      <c r="D169" s="21"/>
      <c r="E169" s="19"/>
      <c r="F169" s="22"/>
      <c r="G169" s="22"/>
      <c r="H169" s="22"/>
      <c r="I169" s="22"/>
      <c r="J169" s="22"/>
      <c r="K169" s="42"/>
      <c r="L169" s="9"/>
      <c r="M169" s="1"/>
      <c r="N169" s="1"/>
      <c r="O169" s="1"/>
      <c r="P169" s="1"/>
      <c r="Q169" s="1"/>
      <c r="R169" s="1"/>
      <c r="S169" s="1"/>
      <c r="T169" s="1"/>
      <c r="U169" s="1"/>
      <c r="V169" s="1"/>
      <c r="W169" s="1"/>
      <c r="X169" s="1"/>
    </row>
    <row r="170" spans="1:24" ht="101.25" customHeight="1" x14ac:dyDescent="0.35">
      <c r="A170" s="18"/>
      <c r="B170" s="19"/>
      <c r="C170" s="20"/>
      <c r="D170" s="21"/>
      <c r="E170" s="19"/>
      <c r="F170" s="22"/>
      <c r="G170" s="22"/>
      <c r="H170" s="22"/>
      <c r="I170" s="22"/>
      <c r="J170" s="22"/>
      <c r="K170" s="42"/>
      <c r="L170" s="9"/>
      <c r="M170" s="1"/>
      <c r="N170" s="1"/>
      <c r="O170" s="1"/>
      <c r="P170" s="1"/>
      <c r="Q170" s="1"/>
      <c r="R170" s="1"/>
      <c r="S170" s="1"/>
      <c r="T170" s="1"/>
      <c r="U170" s="1"/>
      <c r="V170" s="1"/>
      <c r="W170" s="1"/>
      <c r="X170" s="1"/>
    </row>
    <row r="171" spans="1:24" ht="101.25" customHeight="1" x14ac:dyDescent="0.35">
      <c r="A171" s="18"/>
      <c r="B171" s="19"/>
      <c r="C171" s="20"/>
      <c r="D171" s="21"/>
      <c r="E171" s="19"/>
      <c r="F171" s="22"/>
      <c r="G171" s="22"/>
      <c r="H171" s="22"/>
      <c r="I171" s="22"/>
      <c r="J171" s="22"/>
      <c r="K171" s="42"/>
      <c r="L171" s="9"/>
      <c r="M171" s="1"/>
      <c r="N171" s="1"/>
      <c r="O171" s="1"/>
      <c r="P171" s="1"/>
      <c r="Q171" s="1"/>
      <c r="R171" s="1"/>
      <c r="S171" s="1"/>
      <c r="T171" s="1"/>
      <c r="U171" s="1"/>
      <c r="V171" s="1"/>
      <c r="W171" s="1"/>
      <c r="X171" s="1"/>
    </row>
    <row r="172" spans="1:24" ht="101.25" customHeight="1" x14ac:dyDescent="0.35">
      <c r="A172" s="18"/>
      <c r="B172" s="19"/>
      <c r="C172" s="20"/>
      <c r="D172" s="21"/>
      <c r="E172" s="19"/>
      <c r="F172" s="22"/>
      <c r="G172" s="22"/>
      <c r="H172" s="22"/>
      <c r="I172" s="22"/>
      <c r="J172" s="22"/>
      <c r="K172" s="42"/>
      <c r="L172" s="9"/>
      <c r="M172" s="1"/>
      <c r="N172" s="1"/>
      <c r="O172" s="1"/>
      <c r="P172" s="1"/>
      <c r="Q172" s="1"/>
      <c r="R172" s="1"/>
      <c r="S172" s="1"/>
      <c r="T172" s="1"/>
      <c r="U172" s="1"/>
      <c r="V172" s="1"/>
      <c r="W172" s="1"/>
      <c r="X172" s="1"/>
    </row>
    <row r="173" spans="1:24" ht="101.25" customHeight="1" x14ac:dyDescent="0.35">
      <c r="A173" s="18"/>
      <c r="B173" s="19"/>
      <c r="C173" s="20"/>
      <c r="D173" s="21"/>
      <c r="E173" s="19"/>
      <c r="F173" s="22"/>
      <c r="G173" s="22"/>
      <c r="H173" s="22"/>
      <c r="I173" s="22"/>
      <c r="J173" s="22"/>
      <c r="K173" s="42"/>
      <c r="L173" s="9"/>
      <c r="M173" s="1"/>
      <c r="N173" s="1"/>
      <c r="O173" s="1"/>
      <c r="P173" s="1"/>
      <c r="Q173" s="1"/>
      <c r="R173" s="1"/>
      <c r="S173" s="1"/>
      <c r="T173" s="1"/>
      <c r="U173" s="1"/>
      <c r="V173" s="1"/>
      <c r="W173" s="1"/>
      <c r="X173" s="1"/>
    </row>
    <row r="174" spans="1:24" ht="101.25" customHeight="1" x14ac:dyDescent="0.35">
      <c r="A174" s="18"/>
      <c r="B174" s="19"/>
      <c r="C174" s="20"/>
      <c r="D174" s="21"/>
      <c r="E174" s="19"/>
      <c r="F174" s="22"/>
      <c r="G174" s="22"/>
      <c r="H174" s="22"/>
      <c r="I174" s="22"/>
      <c r="J174" s="22"/>
      <c r="K174" s="42"/>
      <c r="L174" s="9"/>
      <c r="M174" s="1"/>
      <c r="N174" s="1"/>
      <c r="O174" s="1"/>
      <c r="P174" s="1"/>
      <c r="Q174" s="1"/>
      <c r="R174" s="1"/>
      <c r="S174" s="1"/>
      <c r="T174" s="1"/>
      <c r="U174" s="1"/>
      <c r="V174" s="1"/>
      <c r="W174" s="1"/>
      <c r="X174" s="1"/>
    </row>
    <row r="175" spans="1:24" ht="101.25" customHeight="1" x14ac:dyDescent="0.35">
      <c r="A175" s="18"/>
      <c r="B175" s="19"/>
      <c r="C175" s="20"/>
      <c r="D175" s="21"/>
      <c r="E175" s="19"/>
      <c r="F175" s="22"/>
      <c r="G175" s="22"/>
      <c r="H175" s="22"/>
      <c r="I175" s="22"/>
      <c r="J175" s="22"/>
      <c r="K175" s="42"/>
      <c r="L175" s="9"/>
      <c r="M175" s="1"/>
      <c r="N175" s="1"/>
      <c r="O175" s="1"/>
      <c r="P175" s="1"/>
      <c r="Q175" s="1"/>
      <c r="R175" s="1"/>
      <c r="S175" s="1"/>
      <c r="T175" s="1"/>
      <c r="U175" s="1"/>
      <c r="V175" s="1"/>
      <c r="W175" s="1"/>
      <c r="X175" s="1"/>
    </row>
    <row r="176" spans="1:24" ht="101.25" customHeight="1" x14ac:dyDescent="0.35">
      <c r="A176" s="18"/>
      <c r="B176" s="19"/>
      <c r="C176" s="20"/>
      <c r="D176" s="21"/>
      <c r="E176" s="19"/>
      <c r="F176" s="22"/>
      <c r="G176" s="22"/>
      <c r="H176" s="22"/>
      <c r="I176" s="22"/>
      <c r="J176" s="22"/>
      <c r="K176" s="42"/>
      <c r="L176" s="9"/>
      <c r="M176" s="1"/>
      <c r="N176" s="1"/>
      <c r="O176" s="1"/>
      <c r="P176" s="1"/>
      <c r="Q176" s="1"/>
      <c r="R176" s="1"/>
      <c r="S176" s="1"/>
      <c r="T176" s="1"/>
      <c r="U176" s="1"/>
      <c r="V176" s="1"/>
      <c r="W176" s="1"/>
      <c r="X176" s="1"/>
    </row>
    <row r="177" spans="1:24" ht="101.25" customHeight="1" x14ac:dyDescent="0.35">
      <c r="A177" s="18"/>
      <c r="B177" s="19"/>
      <c r="C177" s="20"/>
      <c r="D177" s="21"/>
      <c r="E177" s="19"/>
      <c r="F177" s="22"/>
      <c r="G177" s="22"/>
      <c r="H177" s="22"/>
      <c r="I177" s="22"/>
      <c r="J177" s="22"/>
      <c r="K177" s="42"/>
      <c r="L177" s="9"/>
      <c r="M177" s="1"/>
      <c r="N177" s="1"/>
      <c r="O177" s="1"/>
      <c r="P177" s="1"/>
      <c r="Q177" s="1"/>
      <c r="R177" s="1"/>
      <c r="S177" s="1"/>
      <c r="T177" s="1"/>
      <c r="U177" s="1"/>
      <c r="V177" s="1"/>
      <c r="W177" s="1"/>
      <c r="X177" s="1"/>
    </row>
    <row r="178" spans="1:24" ht="101.25" customHeight="1" x14ac:dyDescent="0.35">
      <c r="A178" s="18"/>
      <c r="B178" s="19"/>
      <c r="C178" s="20"/>
      <c r="D178" s="21"/>
      <c r="E178" s="19"/>
      <c r="F178" s="22"/>
      <c r="G178" s="22"/>
      <c r="H178" s="22"/>
      <c r="I178" s="22"/>
      <c r="J178" s="22"/>
      <c r="K178" s="42"/>
      <c r="L178" s="9"/>
    </row>
    <row r="179" spans="1:24" ht="101.25" customHeight="1" x14ac:dyDescent="0.35">
      <c r="A179" s="18"/>
      <c r="K179" s="42"/>
      <c r="L179" s="9"/>
    </row>
    <row r="180" spans="1:24" ht="101.25" customHeight="1" x14ac:dyDescent="0.35">
      <c r="A180" s="18"/>
      <c r="K180" s="42"/>
      <c r="L180" s="9"/>
    </row>
    <row r="181" spans="1:24" ht="101.25" customHeight="1" x14ac:dyDescent="0.35">
      <c r="A181" s="18"/>
      <c r="K181" s="42"/>
      <c r="L181" s="9"/>
    </row>
    <row r="182" spans="1:24" ht="101.25" customHeight="1" x14ac:dyDescent="0.35">
      <c r="A182" s="18"/>
      <c r="K182" s="42"/>
      <c r="L182" s="9"/>
    </row>
    <row r="183" spans="1:24" ht="101.25" customHeight="1" x14ac:dyDescent="0.35">
      <c r="A183" s="18"/>
      <c r="K183" s="42"/>
      <c r="L183" s="9"/>
    </row>
    <row r="184" spans="1:24" ht="101.25" customHeight="1" x14ac:dyDescent="0.35">
      <c r="K184" s="42"/>
      <c r="L184" s="9"/>
    </row>
    <row r="185" spans="1:24" ht="101.25" customHeight="1" x14ac:dyDescent="0.35">
      <c r="K185" s="42"/>
      <c r="L185" s="9"/>
    </row>
    <row r="186" spans="1:24" ht="101.25" customHeight="1" x14ac:dyDescent="0.35">
      <c r="K186" s="42"/>
      <c r="L186" s="9"/>
    </row>
    <row r="187" spans="1:24" ht="101.25" customHeight="1" x14ac:dyDescent="0.35">
      <c r="K187" s="42"/>
      <c r="L187" s="9"/>
    </row>
    <row r="188" spans="1:24" ht="101.25" customHeight="1" x14ac:dyDescent="0.35">
      <c r="K188" s="42"/>
      <c r="L188" s="9"/>
    </row>
    <row r="189" spans="1:24" ht="101.25" customHeight="1" x14ac:dyDescent="0.35">
      <c r="K189" s="42"/>
      <c r="L189" s="9"/>
    </row>
    <row r="190" spans="1:24" ht="101.25" customHeight="1" x14ac:dyDescent="0.35">
      <c r="K190" s="42"/>
      <c r="L190" s="9"/>
    </row>
    <row r="191" spans="1:24" ht="101.25" customHeight="1" x14ac:dyDescent="0.35">
      <c r="K191" s="42"/>
      <c r="L191" s="9"/>
    </row>
    <row r="192" spans="1:24" ht="101.25" customHeight="1" x14ac:dyDescent="0.35">
      <c r="K192" s="42"/>
      <c r="L192" s="9"/>
    </row>
    <row r="193" spans="11:12" ht="101.25" customHeight="1" x14ac:dyDescent="0.35">
      <c r="K193" s="42"/>
      <c r="L193" s="9"/>
    </row>
    <row r="194" spans="11:12" ht="101.25" customHeight="1" x14ac:dyDescent="0.35">
      <c r="K194" s="42"/>
      <c r="L194" s="9"/>
    </row>
    <row r="195" spans="11:12" ht="101.25" customHeight="1" x14ac:dyDescent="0.35">
      <c r="K195" s="42"/>
      <c r="L195" s="9"/>
    </row>
    <row r="196" spans="11:12" ht="101.25" customHeight="1" x14ac:dyDescent="0.35">
      <c r="K196" s="42"/>
      <c r="L196" s="9"/>
    </row>
    <row r="197" spans="11:12" ht="101.25" customHeight="1" x14ac:dyDescent="0.35">
      <c r="K197" s="42"/>
      <c r="L197" s="9"/>
    </row>
    <row r="198" spans="11:12" ht="101.25" customHeight="1" x14ac:dyDescent="0.35">
      <c r="K198" s="42"/>
      <c r="L198" s="9"/>
    </row>
    <row r="199" spans="11:12" ht="101.25" customHeight="1" x14ac:dyDescent="0.35">
      <c r="K199" s="42"/>
      <c r="L199" s="9"/>
    </row>
    <row r="200" spans="11:12" ht="101.25" customHeight="1" x14ac:dyDescent="0.35">
      <c r="K200" s="42"/>
      <c r="L200" s="9"/>
    </row>
    <row r="201" spans="11:12" ht="101.25" customHeight="1" x14ac:dyDescent="0.35">
      <c r="K201" s="42"/>
      <c r="L201" s="9"/>
    </row>
    <row r="202" spans="11:12" ht="101.25" customHeight="1" x14ac:dyDescent="0.35">
      <c r="K202" s="42"/>
      <c r="L202" s="9"/>
    </row>
    <row r="203" spans="11:12" ht="101.25" customHeight="1" x14ac:dyDescent="0.35">
      <c r="K203" s="42"/>
      <c r="L203" s="9"/>
    </row>
    <row r="204" spans="11:12" ht="101.25" customHeight="1" x14ac:dyDescent="0.35">
      <c r="K204" s="42"/>
      <c r="L204" s="9"/>
    </row>
    <row r="205" spans="11:12" ht="101.25" customHeight="1" x14ac:dyDescent="0.35">
      <c r="K205" s="42"/>
      <c r="L205" s="9"/>
    </row>
    <row r="206" spans="11:12" ht="101.25" customHeight="1" x14ac:dyDescent="0.35">
      <c r="K206" s="42"/>
      <c r="L206" s="9"/>
    </row>
    <row r="207" spans="11:12" ht="101.25" customHeight="1" x14ac:dyDescent="0.35">
      <c r="K207" s="42"/>
      <c r="L207" s="9"/>
    </row>
    <row r="208" spans="11:12" ht="101.25" customHeight="1" x14ac:dyDescent="0.35">
      <c r="K208" s="42"/>
      <c r="L208" s="9"/>
    </row>
    <row r="209" spans="11:12" ht="101.25" customHeight="1" x14ac:dyDescent="0.35">
      <c r="K209" s="42"/>
      <c r="L209" s="9"/>
    </row>
    <row r="210" spans="11:12" ht="101.25" customHeight="1" x14ac:dyDescent="0.35">
      <c r="K210" s="42"/>
      <c r="L210" s="9"/>
    </row>
    <row r="211" spans="11:12" ht="101.25" customHeight="1" x14ac:dyDescent="0.35">
      <c r="K211" s="42"/>
      <c r="L211" s="9"/>
    </row>
    <row r="212" spans="11:12" ht="101.25" customHeight="1" x14ac:dyDescent="0.35">
      <c r="K212" s="42"/>
      <c r="L212" s="9"/>
    </row>
    <row r="213" spans="11:12" ht="101.25" customHeight="1" x14ac:dyDescent="0.35">
      <c r="K213" s="42"/>
      <c r="L213" s="9"/>
    </row>
    <row r="214" spans="11:12" ht="101.25" customHeight="1" x14ac:dyDescent="0.35">
      <c r="K214" s="42"/>
      <c r="L214" s="9"/>
    </row>
    <row r="215" spans="11:12" ht="101.25" customHeight="1" x14ac:dyDescent="0.35">
      <c r="K215" s="42"/>
      <c r="L215" s="9"/>
    </row>
    <row r="216" spans="11:12" ht="101.25" customHeight="1" x14ac:dyDescent="0.35">
      <c r="K216" s="42"/>
      <c r="L216" s="9"/>
    </row>
    <row r="217" spans="11:12" ht="101.25" customHeight="1" x14ac:dyDescent="0.35">
      <c r="K217" s="42"/>
      <c r="L217" s="9"/>
    </row>
    <row r="218" spans="11:12" ht="101.25" customHeight="1" x14ac:dyDescent="0.35">
      <c r="K218" s="42"/>
      <c r="L218" s="9"/>
    </row>
    <row r="219" spans="11:12" ht="101.25" customHeight="1" x14ac:dyDescent="0.35">
      <c r="K219" s="42"/>
      <c r="L219" s="9"/>
    </row>
    <row r="220" spans="11:12" ht="101.25" customHeight="1" x14ac:dyDescent="0.35">
      <c r="K220" s="42"/>
      <c r="L220" s="9"/>
    </row>
    <row r="221" spans="11:12" ht="101.25" customHeight="1" x14ac:dyDescent="0.35">
      <c r="K221" s="42"/>
      <c r="L221" s="9"/>
    </row>
    <row r="222" spans="11:12" ht="101.25" customHeight="1" x14ac:dyDescent="0.35">
      <c r="K222" s="42"/>
      <c r="L222" s="9"/>
    </row>
    <row r="223" spans="11:12" ht="101.25" customHeight="1" x14ac:dyDescent="0.35">
      <c r="K223" s="42"/>
      <c r="L223" s="9"/>
    </row>
    <row r="224" spans="11:12" ht="101.25" customHeight="1" x14ac:dyDescent="0.35">
      <c r="K224" s="42"/>
      <c r="L224" s="9"/>
    </row>
    <row r="225" spans="11:12" ht="101.25" customHeight="1" x14ac:dyDescent="0.35">
      <c r="K225" s="42"/>
      <c r="L225" s="9"/>
    </row>
    <row r="226" spans="11:12" ht="101.25" customHeight="1" x14ac:dyDescent="0.35">
      <c r="K226" s="42"/>
      <c r="L226" s="9"/>
    </row>
    <row r="227" spans="11:12" ht="101.25" customHeight="1" x14ac:dyDescent="0.35">
      <c r="K227" s="42"/>
      <c r="L227" s="9"/>
    </row>
    <row r="228" spans="11:12" ht="101.25" customHeight="1" x14ac:dyDescent="0.35">
      <c r="K228" s="42"/>
      <c r="L228" s="9"/>
    </row>
    <row r="229" spans="11:12" ht="101.25" customHeight="1" x14ac:dyDescent="0.35">
      <c r="K229" s="42"/>
      <c r="L229" s="9"/>
    </row>
    <row r="230" spans="11:12" ht="101.25" customHeight="1" x14ac:dyDescent="0.35">
      <c r="K230" s="42"/>
      <c r="L230" s="9"/>
    </row>
    <row r="231" spans="11:12" ht="101.25" customHeight="1" x14ac:dyDescent="0.35">
      <c r="K231" s="42"/>
      <c r="L231" s="9"/>
    </row>
    <row r="232" spans="11:12" ht="101.25" customHeight="1" x14ac:dyDescent="0.35">
      <c r="K232" s="42"/>
      <c r="L232" s="9"/>
    </row>
    <row r="233" spans="11:12" ht="101.25" customHeight="1" x14ac:dyDescent="0.35">
      <c r="K233" s="42"/>
      <c r="L233" s="9"/>
    </row>
    <row r="234" spans="11:12" ht="101.25" customHeight="1" x14ac:dyDescent="0.35">
      <c r="K234" s="42"/>
      <c r="L234" s="9"/>
    </row>
    <row r="235" spans="11:12" ht="101.25" customHeight="1" x14ac:dyDescent="0.35">
      <c r="K235" s="42"/>
      <c r="L235" s="9"/>
    </row>
    <row r="236" spans="11:12" ht="101.25" customHeight="1" x14ac:dyDescent="0.35">
      <c r="K236" s="42"/>
      <c r="L236" s="9"/>
    </row>
    <row r="237" spans="11:12" ht="101.25" customHeight="1" x14ac:dyDescent="0.35">
      <c r="K237" s="42"/>
      <c r="L237" s="9"/>
    </row>
    <row r="238" spans="11:12" ht="101.25" customHeight="1" x14ac:dyDescent="0.35">
      <c r="K238" s="42"/>
      <c r="L238" s="9"/>
    </row>
    <row r="239" spans="11:12" ht="101.25" customHeight="1" x14ac:dyDescent="0.35">
      <c r="K239" s="42"/>
      <c r="L239" s="9"/>
    </row>
    <row r="240" spans="11:12" ht="101.25" customHeight="1" x14ac:dyDescent="0.35">
      <c r="K240" s="42"/>
      <c r="L240" s="9"/>
    </row>
    <row r="241" spans="11:12" ht="101.25" customHeight="1" x14ac:dyDescent="0.35">
      <c r="K241" s="42"/>
      <c r="L241" s="9"/>
    </row>
    <row r="242" spans="11:12" ht="101.25" customHeight="1" x14ac:dyDescent="0.35">
      <c r="K242" s="42"/>
      <c r="L242" s="9"/>
    </row>
    <row r="243" spans="11:12" ht="101.25" customHeight="1" x14ac:dyDescent="0.35">
      <c r="K243" s="42"/>
      <c r="L243" s="9"/>
    </row>
    <row r="244" spans="11:12" ht="101.25" customHeight="1" x14ac:dyDescent="0.35">
      <c r="K244" s="42"/>
      <c r="L244" s="9"/>
    </row>
    <row r="245" spans="11:12" ht="101.25" customHeight="1" x14ac:dyDescent="0.35">
      <c r="K245" s="42"/>
      <c r="L245" s="9"/>
    </row>
    <row r="246" spans="11:12" ht="101.25" customHeight="1" x14ac:dyDescent="0.35">
      <c r="K246" s="42"/>
      <c r="L246" s="9"/>
    </row>
    <row r="247" spans="11:12" ht="101.25" customHeight="1" x14ac:dyDescent="0.35">
      <c r="K247" s="42"/>
      <c r="L247" s="9"/>
    </row>
    <row r="248" spans="11:12" ht="101.25" customHeight="1" x14ac:dyDescent="0.35">
      <c r="K248" s="42"/>
      <c r="L248" s="9"/>
    </row>
    <row r="249" spans="11:12" ht="101.25" customHeight="1" x14ac:dyDescent="0.35">
      <c r="K249" s="42"/>
      <c r="L249" s="9"/>
    </row>
    <row r="250" spans="11:12" ht="101.25" customHeight="1" x14ac:dyDescent="0.35">
      <c r="K250" s="42"/>
      <c r="L250" s="9"/>
    </row>
    <row r="251" spans="11:12" ht="101.25" customHeight="1" x14ac:dyDescent="0.35">
      <c r="K251" s="42"/>
      <c r="L251" s="9"/>
    </row>
    <row r="252" spans="11:12" ht="101.25" customHeight="1" x14ac:dyDescent="0.35">
      <c r="K252" s="42"/>
      <c r="L252" s="9"/>
    </row>
    <row r="253" spans="11:12" ht="101.25" customHeight="1" x14ac:dyDescent="0.35">
      <c r="K253" s="42"/>
      <c r="L253" s="9"/>
    </row>
    <row r="254" spans="11:12" ht="101.25" customHeight="1" x14ac:dyDescent="0.35">
      <c r="K254" s="42"/>
      <c r="L254" s="9"/>
    </row>
    <row r="255" spans="11:12" ht="101.25" customHeight="1" x14ac:dyDescent="0.35">
      <c r="K255" s="42"/>
      <c r="L255" s="9"/>
    </row>
    <row r="256" spans="11:12" ht="101.25" customHeight="1" x14ac:dyDescent="0.35">
      <c r="K256" s="42"/>
      <c r="L256" s="9"/>
    </row>
    <row r="257" spans="11:12" ht="101.25" customHeight="1" x14ac:dyDescent="0.35">
      <c r="K257" s="42"/>
      <c r="L257" s="9"/>
    </row>
    <row r="258" spans="11:12" ht="101.25" customHeight="1" x14ac:dyDescent="0.35">
      <c r="K258" s="42"/>
      <c r="L258" s="9"/>
    </row>
    <row r="259" spans="11:12" ht="101.25" customHeight="1" x14ac:dyDescent="0.35">
      <c r="K259" s="42"/>
      <c r="L259" s="9"/>
    </row>
    <row r="260" spans="11:12" ht="101.25" customHeight="1" x14ac:dyDescent="0.35">
      <c r="K260" s="42"/>
      <c r="L260" s="9"/>
    </row>
    <row r="261" spans="11:12" ht="101.25" customHeight="1" x14ac:dyDescent="0.35">
      <c r="K261" s="42"/>
      <c r="L261" s="9"/>
    </row>
    <row r="262" spans="11:12" ht="101.25" customHeight="1" x14ac:dyDescent="0.35">
      <c r="K262" s="42"/>
      <c r="L262" s="9"/>
    </row>
    <row r="263" spans="11:12" ht="101.25" customHeight="1" x14ac:dyDescent="0.35">
      <c r="K263" s="42"/>
      <c r="L263" s="9"/>
    </row>
    <row r="264" spans="11:12" ht="101.25" customHeight="1" x14ac:dyDescent="0.35">
      <c r="K264" s="42"/>
      <c r="L264" s="9"/>
    </row>
    <row r="265" spans="11:12" ht="101.25" customHeight="1" x14ac:dyDescent="0.35">
      <c r="K265" s="42"/>
      <c r="L265" s="9"/>
    </row>
    <row r="266" spans="11:12" ht="101.25" customHeight="1" x14ac:dyDescent="0.35">
      <c r="K266" s="42"/>
      <c r="L266" s="9"/>
    </row>
    <row r="267" spans="11:12" ht="101.25" customHeight="1" x14ac:dyDescent="0.35">
      <c r="K267" s="42"/>
      <c r="L267" s="9"/>
    </row>
    <row r="268" spans="11:12" ht="101.25" customHeight="1" x14ac:dyDescent="0.35">
      <c r="K268" s="42"/>
      <c r="L268" s="9"/>
    </row>
    <row r="269" spans="11:12" ht="101.25" customHeight="1" x14ac:dyDescent="0.35">
      <c r="K269" s="42"/>
      <c r="L269" s="9"/>
    </row>
    <row r="270" spans="11:12" ht="101.25" customHeight="1" x14ac:dyDescent="0.35">
      <c r="K270" s="42"/>
      <c r="L270" s="9"/>
    </row>
    <row r="271" spans="11:12" ht="101.25" customHeight="1" x14ac:dyDescent="0.35">
      <c r="K271" s="42"/>
      <c r="L271" s="9"/>
    </row>
    <row r="272" spans="11:12" ht="101.25" customHeight="1" x14ac:dyDescent="0.35">
      <c r="K272" s="42"/>
      <c r="L272" s="9"/>
    </row>
    <row r="273" spans="11:12" ht="101.25" customHeight="1" x14ac:dyDescent="0.35">
      <c r="K273" s="42"/>
      <c r="L273" s="9"/>
    </row>
    <row r="274" spans="11:12" ht="101.25" customHeight="1" x14ac:dyDescent="0.35">
      <c r="K274" s="42"/>
      <c r="L274" s="9"/>
    </row>
    <row r="275" spans="11:12" ht="101.25" customHeight="1" x14ac:dyDescent="0.35">
      <c r="K275" s="42"/>
      <c r="L275" s="9"/>
    </row>
    <row r="276" spans="11:12" ht="101.25" customHeight="1" x14ac:dyDescent="0.35">
      <c r="K276" s="42"/>
      <c r="L276" s="9"/>
    </row>
    <row r="277" spans="11:12" ht="101.25" customHeight="1" x14ac:dyDescent="0.35">
      <c r="K277" s="42"/>
      <c r="L277" s="9"/>
    </row>
    <row r="278" spans="11:12" ht="101.25" customHeight="1" x14ac:dyDescent="0.35">
      <c r="K278" s="42"/>
      <c r="L278" s="9"/>
    </row>
    <row r="279" spans="11:12" ht="101.25" customHeight="1" x14ac:dyDescent="0.35">
      <c r="K279" s="42"/>
      <c r="L279" s="9"/>
    </row>
    <row r="280" spans="11:12" ht="101.25" customHeight="1" x14ac:dyDescent="0.35">
      <c r="K280" s="42"/>
      <c r="L280" s="9"/>
    </row>
    <row r="281" spans="11:12" ht="101.25" customHeight="1" x14ac:dyDescent="0.35">
      <c r="K281" s="42"/>
      <c r="L281" s="9"/>
    </row>
    <row r="282" spans="11:12" ht="101.25" customHeight="1" x14ac:dyDescent="0.35">
      <c r="K282" s="42"/>
      <c r="L282" s="9"/>
    </row>
    <row r="283" spans="11:12" ht="101.25" customHeight="1" x14ac:dyDescent="0.35">
      <c r="K283" s="42"/>
      <c r="L283" s="9"/>
    </row>
    <row r="284" spans="11:12" ht="101.25" customHeight="1" x14ac:dyDescent="0.35">
      <c r="K284" s="42"/>
      <c r="L284" s="9"/>
    </row>
    <row r="285" spans="11:12" ht="101.25" customHeight="1" x14ac:dyDescent="0.35">
      <c r="K285" s="42"/>
      <c r="L285" s="9"/>
    </row>
    <row r="286" spans="11:12" ht="101.25" customHeight="1" x14ac:dyDescent="0.35">
      <c r="K286" s="42"/>
      <c r="L286" s="9"/>
    </row>
    <row r="287" spans="11:12" ht="101.25" customHeight="1" x14ac:dyDescent="0.35">
      <c r="K287" s="42"/>
      <c r="L287" s="9"/>
    </row>
    <row r="288" spans="11:12" ht="101.25" customHeight="1" x14ac:dyDescent="0.35">
      <c r="K288" s="42"/>
      <c r="L288" s="9"/>
    </row>
    <row r="289" spans="11:12" ht="101.25" customHeight="1" x14ac:dyDescent="0.35">
      <c r="K289" s="42"/>
      <c r="L289" s="9"/>
    </row>
    <row r="290" spans="11:12" ht="101.25" customHeight="1" x14ac:dyDescent="0.35">
      <c r="K290" s="42"/>
      <c r="L290" s="9"/>
    </row>
    <row r="291" spans="11:12" ht="101.25" customHeight="1" x14ac:dyDescent="0.35">
      <c r="K291" s="42"/>
      <c r="L291" s="9"/>
    </row>
    <row r="292" spans="11:12" ht="101.25" customHeight="1" x14ac:dyDescent="0.35">
      <c r="K292" s="42"/>
      <c r="L292" s="9"/>
    </row>
    <row r="293" spans="11:12" ht="101.25" customHeight="1" x14ac:dyDescent="0.35">
      <c r="K293" s="42"/>
      <c r="L293" s="9"/>
    </row>
    <row r="294" spans="11:12" ht="101.25" customHeight="1" x14ac:dyDescent="0.35">
      <c r="K294" s="42"/>
      <c r="L294" s="9"/>
    </row>
    <row r="295" spans="11:12" ht="101.25" customHeight="1" x14ac:dyDescent="0.35">
      <c r="K295" s="42"/>
      <c r="L295" s="9"/>
    </row>
    <row r="296" spans="11:12" ht="101.25" customHeight="1" x14ac:dyDescent="0.35">
      <c r="K296" s="42"/>
      <c r="L296" s="9"/>
    </row>
    <row r="297" spans="11:12" ht="101.25" customHeight="1" x14ac:dyDescent="0.35">
      <c r="K297" s="42"/>
      <c r="L297" s="9"/>
    </row>
    <row r="298" spans="11:12" ht="101.25" customHeight="1" x14ac:dyDescent="0.35">
      <c r="K298" s="42"/>
      <c r="L298" s="9"/>
    </row>
    <row r="299" spans="11:12" ht="101.25" customHeight="1" x14ac:dyDescent="0.35">
      <c r="K299" s="42"/>
      <c r="L299" s="9"/>
    </row>
    <row r="300" spans="11:12" ht="101.25" customHeight="1" x14ac:dyDescent="0.35">
      <c r="K300" s="42"/>
      <c r="L300" s="9"/>
    </row>
    <row r="301" spans="11:12" ht="101.25" customHeight="1" x14ac:dyDescent="0.35">
      <c r="K301" s="42"/>
      <c r="L301" s="9"/>
    </row>
    <row r="302" spans="11:12" ht="101.25" customHeight="1" x14ac:dyDescent="0.35">
      <c r="K302" s="42"/>
      <c r="L302" s="9"/>
    </row>
    <row r="303" spans="11:12" ht="101.25" customHeight="1" x14ac:dyDescent="0.35">
      <c r="K303" s="42"/>
      <c r="L303" s="9"/>
    </row>
    <row r="304" spans="11:12" ht="101.25" customHeight="1" x14ac:dyDescent="0.35">
      <c r="K304" s="42"/>
      <c r="L304" s="9"/>
    </row>
    <row r="305" spans="11:12" ht="101.25" customHeight="1" x14ac:dyDescent="0.35">
      <c r="K305" s="42"/>
      <c r="L305" s="9"/>
    </row>
    <row r="306" spans="11:12" ht="101.25" customHeight="1" x14ac:dyDescent="0.35">
      <c r="K306" s="42"/>
      <c r="L306" s="9"/>
    </row>
    <row r="307" spans="11:12" ht="101.25" customHeight="1" x14ac:dyDescent="0.35">
      <c r="K307" s="42"/>
      <c r="L307" s="9"/>
    </row>
    <row r="308" spans="11:12" ht="101.25" customHeight="1" x14ac:dyDescent="0.35">
      <c r="K308" s="42"/>
      <c r="L308" s="9"/>
    </row>
    <row r="309" spans="11:12" ht="101.25" customHeight="1" x14ac:dyDescent="0.35">
      <c r="K309" s="42"/>
      <c r="L309" s="9"/>
    </row>
    <row r="310" spans="11:12" ht="101.25" customHeight="1" x14ac:dyDescent="0.35">
      <c r="K310" s="42"/>
      <c r="L310" s="9"/>
    </row>
    <row r="311" spans="11:12" ht="101.25" customHeight="1" x14ac:dyDescent="0.35">
      <c r="K311" s="42"/>
      <c r="L311" s="9"/>
    </row>
    <row r="312" spans="11:12" ht="101.25" customHeight="1" x14ac:dyDescent="0.35">
      <c r="K312" s="42"/>
      <c r="L312" s="9"/>
    </row>
    <row r="313" spans="11:12" ht="101.25" customHeight="1" x14ac:dyDescent="0.35">
      <c r="K313" s="42"/>
      <c r="L313" s="9"/>
    </row>
    <row r="314" spans="11:12" ht="101.25" customHeight="1" x14ac:dyDescent="0.35">
      <c r="K314" s="42"/>
      <c r="L314" s="9"/>
    </row>
    <row r="315" spans="11:12" ht="101.25" customHeight="1" x14ac:dyDescent="0.35">
      <c r="K315" s="42"/>
      <c r="L315" s="9"/>
    </row>
    <row r="316" spans="11:12" ht="101.25" customHeight="1" x14ac:dyDescent="0.35">
      <c r="K316" s="42"/>
      <c r="L316" s="9"/>
    </row>
    <row r="317" spans="11:12" ht="101.25" customHeight="1" x14ac:dyDescent="0.35">
      <c r="K317" s="42"/>
      <c r="L317" s="9"/>
    </row>
    <row r="318" spans="11:12" ht="101.25" customHeight="1" x14ac:dyDescent="0.35">
      <c r="K318" s="42"/>
      <c r="L318" s="9"/>
    </row>
    <row r="319" spans="11:12" ht="101.25" customHeight="1" x14ac:dyDescent="0.35">
      <c r="K319" s="42"/>
      <c r="L319" s="9"/>
    </row>
    <row r="320" spans="11:12" ht="101.25" customHeight="1" x14ac:dyDescent="0.35">
      <c r="K320" s="42"/>
      <c r="L320" s="9"/>
    </row>
    <row r="321" spans="11:12" ht="101.25" customHeight="1" x14ac:dyDescent="0.35">
      <c r="K321" s="42"/>
      <c r="L321" s="9"/>
    </row>
    <row r="322" spans="11:12" ht="101.25" customHeight="1" x14ac:dyDescent="0.35">
      <c r="K322" s="42"/>
      <c r="L322" s="9"/>
    </row>
    <row r="323" spans="11:12" ht="101.25" customHeight="1" x14ac:dyDescent="0.35">
      <c r="K323" s="42"/>
      <c r="L323" s="9"/>
    </row>
    <row r="324" spans="11:12" ht="101.25" customHeight="1" x14ac:dyDescent="0.35">
      <c r="K324" s="42"/>
      <c r="L324" s="9"/>
    </row>
    <row r="325" spans="11:12" ht="101.25" customHeight="1" x14ac:dyDescent="0.35">
      <c r="K325" s="42"/>
      <c r="L325" s="9"/>
    </row>
    <row r="326" spans="11:12" ht="101.25" customHeight="1" x14ac:dyDescent="0.35">
      <c r="K326" s="42"/>
      <c r="L326" s="9"/>
    </row>
    <row r="327" spans="11:12" ht="101.25" customHeight="1" x14ac:dyDescent="0.35">
      <c r="K327" s="42"/>
      <c r="L327" s="9"/>
    </row>
    <row r="328" spans="11:12" ht="101.25" customHeight="1" x14ac:dyDescent="0.35">
      <c r="K328" s="42"/>
      <c r="L328" s="9"/>
    </row>
    <row r="329" spans="11:12" ht="101.25" customHeight="1" x14ac:dyDescent="0.35">
      <c r="K329" s="42"/>
      <c r="L329" s="9"/>
    </row>
    <row r="330" spans="11:12" ht="101.25" customHeight="1" x14ac:dyDescent="0.35">
      <c r="K330" s="42"/>
      <c r="L330" s="9"/>
    </row>
    <row r="331" spans="11:12" ht="101.25" customHeight="1" x14ac:dyDescent="0.35">
      <c r="K331" s="42"/>
      <c r="L331" s="9"/>
    </row>
    <row r="332" spans="11:12" ht="101.25" customHeight="1" x14ac:dyDescent="0.35">
      <c r="K332" s="42"/>
      <c r="L332" s="9"/>
    </row>
    <row r="333" spans="11:12" ht="101.25" customHeight="1" x14ac:dyDescent="0.35">
      <c r="K333" s="42"/>
      <c r="L333" s="9"/>
    </row>
    <row r="334" spans="11:12" ht="101.25" customHeight="1" x14ac:dyDescent="0.35">
      <c r="K334" s="42"/>
      <c r="L334" s="9"/>
    </row>
    <row r="335" spans="11:12" ht="101.25" customHeight="1" x14ac:dyDescent="0.35">
      <c r="K335" s="42"/>
      <c r="L335" s="9"/>
    </row>
    <row r="336" spans="11:12" ht="101.25" customHeight="1" x14ac:dyDescent="0.35">
      <c r="K336" s="42"/>
      <c r="L336" s="9"/>
    </row>
    <row r="337" spans="11:12" ht="101.25" customHeight="1" x14ac:dyDescent="0.35">
      <c r="K337" s="42"/>
      <c r="L337" s="9"/>
    </row>
    <row r="338" spans="11:12" ht="101.25" customHeight="1" x14ac:dyDescent="0.35">
      <c r="K338" s="42"/>
      <c r="L338" s="9"/>
    </row>
    <row r="339" spans="11:12" ht="101.25" customHeight="1" x14ac:dyDescent="0.35">
      <c r="K339" s="42"/>
      <c r="L339" s="9"/>
    </row>
    <row r="340" spans="11:12" ht="101.25" customHeight="1" x14ac:dyDescent="0.35">
      <c r="K340" s="42"/>
      <c r="L340" s="9"/>
    </row>
    <row r="341" spans="11:12" ht="101.25" customHeight="1" x14ac:dyDescent="0.35">
      <c r="K341" s="42"/>
      <c r="L341" s="9"/>
    </row>
    <row r="342" spans="11:12" ht="101.25" customHeight="1" x14ac:dyDescent="0.35">
      <c r="K342" s="42"/>
      <c r="L342" s="9"/>
    </row>
    <row r="343" spans="11:12" ht="101.25" customHeight="1" x14ac:dyDescent="0.35">
      <c r="K343" s="42"/>
      <c r="L343" s="9"/>
    </row>
    <row r="344" spans="11:12" ht="101.25" customHeight="1" x14ac:dyDescent="0.35">
      <c r="K344" s="42"/>
      <c r="L344" s="9"/>
    </row>
    <row r="345" spans="11:12" ht="101.25" customHeight="1" x14ac:dyDescent="0.35">
      <c r="K345" s="42"/>
      <c r="L345" s="9"/>
    </row>
    <row r="346" spans="11:12" ht="101.25" customHeight="1" x14ac:dyDescent="0.35">
      <c r="K346" s="42"/>
      <c r="L346" s="9"/>
    </row>
    <row r="347" spans="11:12" ht="101.25" customHeight="1" x14ac:dyDescent="0.35">
      <c r="K347" s="42"/>
      <c r="L347" s="9"/>
    </row>
    <row r="348" spans="11:12" ht="101.25" customHeight="1" x14ac:dyDescent="0.35">
      <c r="K348" s="42"/>
      <c r="L348" s="9"/>
    </row>
    <row r="349" spans="11:12" ht="101.25" customHeight="1" x14ac:dyDescent="0.35">
      <c r="K349" s="42"/>
      <c r="L349" s="9"/>
    </row>
    <row r="350" spans="11:12" ht="101.25" customHeight="1" x14ac:dyDescent="0.35">
      <c r="K350" s="42"/>
      <c r="L350" s="9"/>
    </row>
    <row r="351" spans="11:12" ht="101.25" customHeight="1" x14ac:dyDescent="0.35">
      <c r="K351" s="42"/>
      <c r="L351" s="9"/>
    </row>
    <row r="352" spans="11:12" ht="101.25" customHeight="1" x14ac:dyDescent="0.35">
      <c r="K352" s="42"/>
      <c r="L352" s="9"/>
    </row>
    <row r="353" spans="11:12" ht="101.25" customHeight="1" x14ac:dyDescent="0.35">
      <c r="K353" s="42"/>
      <c r="L353" s="9"/>
    </row>
    <row r="354" spans="11:12" ht="101.25" customHeight="1" x14ac:dyDescent="0.35">
      <c r="K354" s="42"/>
      <c r="L354" s="9"/>
    </row>
    <row r="355" spans="11:12" ht="101.25" customHeight="1" x14ac:dyDescent="0.35">
      <c r="K355" s="42"/>
      <c r="L355" s="9"/>
    </row>
    <row r="356" spans="11:12" ht="101.25" customHeight="1" x14ac:dyDescent="0.35">
      <c r="K356" s="42"/>
      <c r="L356" s="9"/>
    </row>
    <row r="357" spans="11:12" ht="101.25" customHeight="1" x14ac:dyDescent="0.35">
      <c r="K357" s="42"/>
      <c r="L357" s="9"/>
    </row>
    <row r="358" spans="11:12" ht="101.25" customHeight="1" x14ac:dyDescent="0.35">
      <c r="K358" s="42"/>
      <c r="L358" s="9"/>
    </row>
    <row r="359" spans="11:12" ht="101.25" customHeight="1" x14ac:dyDescent="0.35">
      <c r="K359" s="42"/>
      <c r="L359" s="9"/>
    </row>
    <row r="360" spans="11:12" ht="101.25" customHeight="1" x14ac:dyDescent="0.35">
      <c r="K360" s="42"/>
      <c r="L360" s="9"/>
    </row>
    <row r="361" spans="11:12" ht="101.25" customHeight="1" x14ac:dyDescent="0.35">
      <c r="K361" s="42"/>
      <c r="L361" s="9"/>
    </row>
    <row r="362" spans="11:12" ht="101.25" customHeight="1" x14ac:dyDescent="0.35">
      <c r="K362" s="42"/>
      <c r="L362" s="9"/>
    </row>
    <row r="363" spans="11:12" ht="101.25" customHeight="1" x14ac:dyDescent="0.35">
      <c r="K363" s="42"/>
      <c r="L363" s="9"/>
    </row>
    <row r="364" spans="11:12" ht="101.25" customHeight="1" x14ac:dyDescent="0.35">
      <c r="K364" s="42"/>
      <c r="L364" s="9"/>
    </row>
    <row r="365" spans="11:12" ht="101.25" customHeight="1" x14ac:dyDescent="0.35">
      <c r="K365" s="42"/>
      <c r="L365" s="9"/>
    </row>
    <row r="366" spans="11:12" ht="101.25" customHeight="1" x14ac:dyDescent="0.35">
      <c r="K366" s="42"/>
      <c r="L366" s="9"/>
    </row>
    <row r="367" spans="11:12" ht="101.25" customHeight="1" x14ac:dyDescent="0.35">
      <c r="K367" s="42"/>
      <c r="L367" s="9"/>
    </row>
    <row r="368" spans="11:12" ht="101.25" customHeight="1" x14ac:dyDescent="0.35">
      <c r="K368" s="42"/>
      <c r="L368" s="9"/>
    </row>
    <row r="369" spans="11:12" ht="101.25" customHeight="1" x14ac:dyDescent="0.35">
      <c r="K369" s="42"/>
      <c r="L369" s="9"/>
    </row>
    <row r="370" spans="11:12" ht="101.25" customHeight="1" x14ac:dyDescent="0.35">
      <c r="K370" s="42"/>
      <c r="L370" s="9"/>
    </row>
    <row r="371" spans="11:12" ht="101.25" customHeight="1" x14ac:dyDescent="0.35">
      <c r="K371" s="42"/>
      <c r="L371" s="9"/>
    </row>
    <row r="372" spans="11:12" ht="101.25" customHeight="1" x14ac:dyDescent="0.35">
      <c r="K372" s="42"/>
      <c r="L372" s="9"/>
    </row>
    <row r="373" spans="11:12" ht="101.25" customHeight="1" x14ac:dyDescent="0.35">
      <c r="K373" s="42"/>
      <c r="L373" s="9"/>
    </row>
    <row r="374" spans="11:12" ht="101.25" customHeight="1" x14ac:dyDescent="0.35">
      <c r="K374" s="42"/>
      <c r="L374" s="9"/>
    </row>
    <row r="375" spans="11:12" ht="101.25" customHeight="1" x14ac:dyDescent="0.35">
      <c r="K375" s="42"/>
      <c r="L375" s="9"/>
    </row>
    <row r="376" spans="11:12" ht="101.25" customHeight="1" x14ac:dyDescent="0.35">
      <c r="K376" s="42"/>
      <c r="L376" s="9"/>
    </row>
    <row r="377" spans="11:12" ht="101.25" customHeight="1" x14ac:dyDescent="0.35">
      <c r="K377" s="42"/>
      <c r="L377" s="9"/>
    </row>
    <row r="378" spans="11:12" ht="101.25" customHeight="1" x14ac:dyDescent="0.35">
      <c r="K378" s="42"/>
      <c r="L378" s="9"/>
    </row>
    <row r="379" spans="11:12" ht="101.25" customHeight="1" x14ac:dyDescent="0.35">
      <c r="K379" s="42"/>
      <c r="L379" s="9"/>
    </row>
    <row r="380" spans="11:12" ht="101.25" customHeight="1" x14ac:dyDescent="0.35">
      <c r="K380" s="42"/>
      <c r="L380" s="9"/>
    </row>
    <row r="381" spans="11:12" ht="101.25" customHeight="1" x14ac:dyDescent="0.35">
      <c r="K381" s="42"/>
      <c r="L381" s="9"/>
    </row>
    <row r="382" spans="11:12" ht="101.25" customHeight="1" x14ac:dyDescent="0.35">
      <c r="K382" s="42"/>
      <c r="L382" s="9"/>
    </row>
    <row r="383" spans="11:12" ht="101.25" customHeight="1" x14ac:dyDescent="0.35">
      <c r="K383" s="42"/>
      <c r="L383" s="9"/>
    </row>
    <row r="384" spans="11:12" ht="101.25" customHeight="1" x14ac:dyDescent="0.35">
      <c r="K384" s="42"/>
      <c r="L384" s="9"/>
    </row>
    <row r="385" spans="11:12" ht="101.25" customHeight="1" x14ac:dyDescent="0.35">
      <c r="K385" s="42"/>
      <c r="L385" s="9"/>
    </row>
    <row r="386" spans="11:12" ht="101.25" customHeight="1" x14ac:dyDescent="0.35">
      <c r="K386" s="42"/>
      <c r="L386" s="9"/>
    </row>
    <row r="387" spans="11:12" ht="101.25" customHeight="1" x14ac:dyDescent="0.35">
      <c r="K387" s="42"/>
      <c r="L387" s="9"/>
    </row>
    <row r="388" spans="11:12" ht="101.25" customHeight="1" x14ac:dyDescent="0.35">
      <c r="K388" s="42"/>
      <c r="L388" s="9"/>
    </row>
    <row r="389" spans="11:12" ht="101.25" customHeight="1" x14ac:dyDescent="0.35">
      <c r="K389" s="42"/>
      <c r="L389" s="9"/>
    </row>
    <row r="390" spans="11:12" ht="101.25" customHeight="1" x14ac:dyDescent="0.35">
      <c r="K390" s="42"/>
      <c r="L390" s="9"/>
    </row>
    <row r="391" spans="11:12" ht="101.25" customHeight="1" x14ac:dyDescent="0.35">
      <c r="K391" s="42"/>
      <c r="L391" s="9"/>
    </row>
    <row r="392" spans="11:12" ht="101.25" customHeight="1" x14ac:dyDescent="0.35">
      <c r="K392" s="42"/>
      <c r="L392" s="9"/>
    </row>
    <row r="393" spans="11:12" ht="101.25" customHeight="1" x14ac:dyDescent="0.35">
      <c r="K393" s="42"/>
      <c r="L393" s="9"/>
    </row>
    <row r="394" spans="11:12" ht="101.25" customHeight="1" x14ac:dyDescent="0.35">
      <c r="K394" s="42"/>
      <c r="L394" s="9"/>
    </row>
    <row r="395" spans="11:12" ht="101.25" customHeight="1" x14ac:dyDescent="0.35">
      <c r="K395" s="42"/>
      <c r="L395" s="9"/>
    </row>
    <row r="396" spans="11:12" ht="101.25" customHeight="1" x14ac:dyDescent="0.35">
      <c r="K396" s="42"/>
      <c r="L396" s="9"/>
    </row>
    <row r="397" spans="11:12" ht="101.25" customHeight="1" x14ac:dyDescent="0.35">
      <c r="K397" s="42"/>
      <c r="L397" s="9"/>
    </row>
    <row r="398" spans="11:12" ht="101.25" customHeight="1" x14ac:dyDescent="0.35">
      <c r="K398" s="42"/>
      <c r="L398" s="9"/>
    </row>
    <row r="399" spans="11:12" ht="101.25" customHeight="1" x14ac:dyDescent="0.35">
      <c r="K399" s="42"/>
      <c r="L399" s="9"/>
    </row>
    <row r="400" spans="11:12" ht="101.25" customHeight="1" x14ac:dyDescent="0.35">
      <c r="K400" s="42"/>
      <c r="L400" s="9"/>
    </row>
    <row r="401" spans="11:12" ht="101.25" customHeight="1" x14ac:dyDescent="0.35">
      <c r="K401" s="42"/>
      <c r="L401" s="9"/>
    </row>
    <row r="402" spans="11:12" ht="101.25" customHeight="1" x14ac:dyDescent="0.35">
      <c r="K402" s="42"/>
      <c r="L402" s="9"/>
    </row>
    <row r="403" spans="11:12" ht="101.25" customHeight="1" x14ac:dyDescent="0.35">
      <c r="K403" s="42"/>
      <c r="L403" s="9"/>
    </row>
    <row r="404" spans="11:12" ht="101.25" customHeight="1" x14ac:dyDescent="0.35">
      <c r="K404" s="42"/>
      <c r="L404" s="9"/>
    </row>
    <row r="405" spans="11:12" ht="101.25" customHeight="1" x14ac:dyDescent="0.35">
      <c r="K405" s="42"/>
      <c r="L405" s="9"/>
    </row>
    <row r="406" spans="11:12" ht="101.25" customHeight="1" x14ac:dyDescent="0.35">
      <c r="K406" s="42"/>
      <c r="L406" s="9"/>
    </row>
    <row r="407" spans="11:12" ht="101.25" customHeight="1" x14ac:dyDescent="0.35">
      <c r="K407" s="42"/>
      <c r="L407" s="9"/>
    </row>
    <row r="408" spans="11:12" ht="101.25" customHeight="1" x14ac:dyDescent="0.35">
      <c r="K408" s="42"/>
      <c r="L408" s="9"/>
    </row>
    <row r="409" spans="11:12" ht="101.25" customHeight="1" x14ac:dyDescent="0.35">
      <c r="K409" s="42"/>
      <c r="L409" s="9"/>
    </row>
    <row r="410" spans="11:12" ht="101.25" customHeight="1" x14ac:dyDescent="0.35">
      <c r="K410" s="42"/>
      <c r="L410" s="9"/>
    </row>
    <row r="411" spans="11:12" ht="101.25" customHeight="1" x14ac:dyDescent="0.35">
      <c r="K411" s="42"/>
      <c r="L411" s="9"/>
    </row>
    <row r="412" spans="11:12" ht="101.25" customHeight="1" x14ac:dyDescent="0.35">
      <c r="K412" s="42"/>
      <c r="L412" s="9"/>
    </row>
    <row r="413" spans="11:12" ht="101.25" customHeight="1" x14ac:dyDescent="0.35">
      <c r="K413" s="42"/>
      <c r="L413" s="9"/>
    </row>
    <row r="414" spans="11:12" ht="101.25" customHeight="1" x14ac:dyDescent="0.35">
      <c r="K414" s="42"/>
      <c r="L414" s="9"/>
    </row>
    <row r="415" spans="11:12" ht="101.25" customHeight="1" x14ac:dyDescent="0.35">
      <c r="K415" s="42"/>
      <c r="L415" s="9"/>
    </row>
    <row r="416" spans="11:12" ht="101.25" customHeight="1" x14ac:dyDescent="0.35">
      <c r="K416" s="42"/>
      <c r="L416" s="9"/>
    </row>
    <row r="417" spans="11:12" ht="101.25" customHeight="1" x14ac:dyDescent="0.35">
      <c r="K417" s="42"/>
      <c r="L417" s="9"/>
    </row>
    <row r="418" spans="11:12" ht="101.25" customHeight="1" x14ac:dyDescent="0.35">
      <c r="K418" s="42"/>
      <c r="L418" s="9"/>
    </row>
    <row r="419" spans="11:12" ht="101.25" customHeight="1" x14ac:dyDescent="0.35">
      <c r="K419" s="42"/>
      <c r="L419" s="9"/>
    </row>
    <row r="420" spans="11:12" ht="101.25" customHeight="1" x14ac:dyDescent="0.35">
      <c r="K420" s="42"/>
      <c r="L420" s="9"/>
    </row>
    <row r="421" spans="11:12" ht="101.25" customHeight="1" x14ac:dyDescent="0.35">
      <c r="K421" s="42"/>
      <c r="L421" s="9"/>
    </row>
    <row r="422" spans="11:12" ht="101.25" customHeight="1" x14ac:dyDescent="0.35">
      <c r="K422" s="42"/>
      <c r="L422" s="9"/>
    </row>
    <row r="423" spans="11:12" ht="101.25" customHeight="1" x14ac:dyDescent="0.35">
      <c r="K423" s="42"/>
      <c r="L423" s="9"/>
    </row>
    <row r="424" spans="11:12" ht="101.25" customHeight="1" x14ac:dyDescent="0.35">
      <c r="K424" s="42"/>
      <c r="L424" s="9"/>
    </row>
    <row r="425" spans="11:12" ht="101.25" customHeight="1" x14ac:dyDescent="0.35">
      <c r="K425" s="42"/>
      <c r="L425" s="9"/>
    </row>
    <row r="426" spans="11:12" ht="101.25" customHeight="1" x14ac:dyDescent="0.35">
      <c r="K426" s="42"/>
      <c r="L426" s="9"/>
    </row>
    <row r="427" spans="11:12" ht="101.25" customHeight="1" x14ac:dyDescent="0.35">
      <c r="K427" s="42"/>
      <c r="L427" s="9"/>
    </row>
    <row r="428" spans="11:12" ht="101.25" customHeight="1" x14ac:dyDescent="0.35">
      <c r="K428" s="42"/>
      <c r="L428" s="9"/>
    </row>
    <row r="429" spans="11:12" ht="101.25" customHeight="1" x14ac:dyDescent="0.35">
      <c r="K429" s="42"/>
      <c r="L429" s="9"/>
    </row>
    <row r="430" spans="11:12" ht="101.25" customHeight="1" x14ac:dyDescent="0.35">
      <c r="K430" s="42"/>
      <c r="L430" s="9"/>
    </row>
    <row r="431" spans="11:12" ht="101.25" customHeight="1" x14ac:dyDescent="0.35">
      <c r="K431" s="42"/>
      <c r="L431" s="9"/>
    </row>
    <row r="432" spans="11:12" ht="101.25" customHeight="1" x14ac:dyDescent="0.35">
      <c r="K432" s="42"/>
      <c r="L432" s="9"/>
    </row>
    <row r="433" spans="11:12" ht="101.25" customHeight="1" x14ac:dyDescent="0.35">
      <c r="K433" s="42"/>
      <c r="L433" s="9"/>
    </row>
    <row r="434" spans="11:12" ht="101.25" customHeight="1" x14ac:dyDescent="0.35">
      <c r="K434" s="42"/>
      <c r="L434" s="9"/>
    </row>
    <row r="435" spans="11:12" ht="101.25" customHeight="1" x14ac:dyDescent="0.35">
      <c r="K435" s="42"/>
      <c r="L435" s="9"/>
    </row>
    <row r="436" spans="11:12" ht="101.25" customHeight="1" x14ac:dyDescent="0.35">
      <c r="K436" s="42"/>
      <c r="L436" s="9"/>
    </row>
    <row r="437" spans="11:12" ht="101.25" customHeight="1" x14ac:dyDescent="0.35">
      <c r="K437" s="42"/>
      <c r="L437" s="9"/>
    </row>
    <row r="438" spans="11:12" ht="101.25" customHeight="1" x14ac:dyDescent="0.35">
      <c r="K438" s="42"/>
      <c r="L438" s="9"/>
    </row>
    <row r="439" spans="11:12" ht="101.25" customHeight="1" x14ac:dyDescent="0.35">
      <c r="K439" s="42"/>
      <c r="L439" s="9"/>
    </row>
    <row r="440" spans="11:12" ht="101.25" customHeight="1" x14ac:dyDescent="0.35">
      <c r="K440" s="42"/>
      <c r="L440" s="9"/>
    </row>
    <row r="441" spans="11:12" ht="101.25" customHeight="1" x14ac:dyDescent="0.35">
      <c r="K441" s="42"/>
      <c r="L441" s="9"/>
    </row>
    <row r="442" spans="11:12" ht="101.25" customHeight="1" x14ac:dyDescent="0.35">
      <c r="K442" s="42"/>
      <c r="L442" s="9"/>
    </row>
    <row r="443" spans="11:12" ht="101.25" customHeight="1" x14ac:dyDescent="0.35">
      <c r="K443" s="42"/>
      <c r="L443" s="9"/>
    </row>
    <row r="444" spans="11:12" ht="101.25" customHeight="1" x14ac:dyDescent="0.35">
      <c r="K444" s="42"/>
      <c r="L444" s="9"/>
    </row>
    <row r="445" spans="11:12" ht="101.25" customHeight="1" x14ac:dyDescent="0.35">
      <c r="K445" s="42"/>
      <c r="L445" s="9"/>
    </row>
    <row r="446" spans="11:12" ht="101.25" customHeight="1" x14ac:dyDescent="0.35">
      <c r="K446" s="42"/>
      <c r="L446" s="9"/>
    </row>
    <row r="447" spans="11:12" ht="101.25" customHeight="1" x14ac:dyDescent="0.35">
      <c r="K447" s="42"/>
      <c r="L447" s="9"/>
    </row>
    <row r="448" spans="11:12" ht="101.25" customHeight="1" x14ac:dyDescent="0.35">
      <c r="K448" s="42"/>
      <c r="L448" s="9"/>
    </row>
    <row r="449" spans="11:12" ht="101.25" customHeight="1" x14ac:dyDescent="0.35">
      <c r="K449" s="42"/>
      <c r="L449" s="9"/>
    </row>
    <row r="450" spans="11:12" ht="101.25" customHeight="1" x14ac:dyDescent="0.35">
      <c r="K450" s="42"/>
      <c r="L450" s="9"/>
    </row>
    <row r="451" spans="11:12" ht="101.25" customHeight="1" x14ac:dyDescent="0.35">
      <c r="K451" s="42"/>
      <c r="L451" s="9"/>
    </row>
    <row r="452" spans="11:12" ht="101.25" customHeight="1" x14ac:dyDescent="0.35">
      <c r="K452" s="42"/>
      <c r="L452" s="9"/>
    </row>
    <row r="453" spans="11:12" ht="101.25" customHeight="1" x14ac:dyDescent="0.35">
      <c r="K453" s="42"/>
      <c r="L453" s="9"/>
    </row>
    <row r="454" spans="11:12" ht="101.25" customHeight="1" x14ac:dyDescent="0.35">
      <c r="K454" s="42"/>
      <c r="L454" s="9"/>
    </row>
    <row r="455" spans="11:12" ht="101.25" customHeight="1" x14ac:dyDescent="0.35">
      <c r="K455" s="42"/>
      <c r="L455" s="9"/>
    </row>
    <row r="456" spans="11:12" ht="101.25" customHeight="1" x14ac:dyDescent="0.35">
      <c r="K456" s="42"/>
      <c r="L456" s="9"/>
    </row>
    <row r="457" spans="11:12" ht="101.25" customHeight="1" x14ac:dyDescent="0.35">
      <c r="K457" s="42"/>
      <c r="L457" s="9"/>
    </row>
    <row r="458" spans="11:12" ht="101.25" customHeight="1" x14ac:dyDescent="0.35">
      <c r="K458" s="42"/>
      <c r="L458" s="9"/>
    </row>
    <row r="459" spans="11:12" ht="101.25" customHeight="1" x14ac:dyDescent="0.35">
      <c r="K459" s="42"/>
      <c r="L459" s="9"/>
    </row>
    <row r="460" spans="11:12" ht="101.25" customHeight="1" x14ac:dyDescent="0.35">
      <c r="K460" s="42"/>
      <c r="L460" s="9"/>
    </row>
    <row r="461" spans="11:12" ht="101.25" customHeight="1" x14ac:dyDescent="0.35">
      <c r="K461" s="42"/>
      <c r="L461" s="9"/>
    </row>
    <row r="462" spans="11:12" ht="101.25" customHeight="1" x14ac:dyDescent="0.35">
      <c r="K462" s="42"/>
      <c r="L462" s="9"/>
    </row>
    <row r="463" spans="11:12" ht="101.25" customHeight="1" x14ac:dyDescent="0.35">
      <c r="K463" s="42"/>
      <c r="L463" s="9"/>
    </row>
    <row r="464" spans="11:12" ht="101.25" customHeight="1" x14ac:dyDescent="0.35">
      <c r="K464" s="42"/>
      <c r="L464" s="9"/>
    </row>
    <row r="465" spans="11:12" ht="101.25" customHeight="1" x14ac:dyDescent="0.35">
      <c r="K465" s="42"/>
      <c r="L465" s="9"/>
    </row>
    <row r="466" spans="11:12" ht="101.25" customHeight="1" x14ac:dyDescent="0.35">
      <c r="K466" s="42"/>
      <c r="L466" s="9"/>
    </row>
    <row r="467" spans="11:12" ht="101.25" customHeight="1" x14ac:dyDescent="0.35">
      <c r="K467" s="42"/>
      <c r="L467" s="9"/>
    </row>
    <row r="468" spans="11:12" ht="101.25" customHeight="1" x14ac:dyDescent="0.35">
      <c r="K468" s="42"/>
      <c r="L468" s="9"/>
    </row>
    <row r="469" spans="11:12" ht="101.25" customHeight="1" x14ac:dyDescent="0.35">
      <c r="K469" s="42"/>
      <c r="L469" s="9"/>
    </row>
    <row r="470" spans="11:12" ht="101.25" customHeight="1" x14ac:dyDescent="0.35">
      <c r="K470" s="42"/>
      <c r="L470" s="9"/>
    </row>
    <row r="471" spans="11:12" ht="101.25" customHeight="1" x14ac:dyDescent="0.35">
      <c r="K471" s="42"/>
      <c r="L471" s="9"/>
    </row>
    <row r="472" spans="11:12" ht="101.25" customHeight="1" x14ac:dyDescent="0.35">
      <c r="K472" s="42"/>
      <c r="L472" s="9"/>
    </row>
    <row r="473" spans="11:12" ht="101.25" customHeight="1" x14ac:dyDescent="0.35">
      <c r="K473" s="42"/>
      <c r="L473" s="9"/>
    </row>
    <row r="474" spans="11:12" ht="101.25" customHeight="1" x14ac:dyDescent="0.35">
      <c r="K474" s="42"/>
      <c r="L474" s="9"/>
    </row>
    <row r="475" spans="11:12" ht="101.25" customHeight="1" x14ac:dyDescent="0.35">
      <c r="K475" s="42"/>
      <c r="L475" s="9"/>
    </row>
    <row r="476" spans="11:12" ht="101.25" customHeight="1" x14ac:dyDescent="0.35">
      <c r="K476" s="42"/>
      <c r="L476" s="9"/>
    </row>
    <row r="477" spans="11:12" ht="101.25" customHeight="1" x14ac:dyDescent="0.35">
      <c r="K477" s="42"/>
      <c r="L477" s="9"/>
    </row>
    <row r="478" spans="11:12" ht="101.25" customHeight="1" x14ac:dyDescent="0.35">
      <c r="K478" s="42"/>
      <c r="L478" s="9"/>
    </row>
    <row r="479" spans="11:12" ht="101.25" customHeight="1" x14ac:dyDescent="0.35">
      <c r="K479" s="42"/>
      <c r="L479" s="9"/>
    </row>
    <row r="480" spans="11:12" ht="101.25" customHeight="1" x14ac:dyDescent="0.35">
      <c r="K480" s="42"/>
      <c r="L480" s="9"/>
    </row>
    <row r="481" spans="11:12" ht="101.25" customHeight="1" x14ac:dyDescent="0.35">
      <c r="K481" s="42"/>
      <c r="L481" s="9"/>
    </row>
    <row r="482" spans="11:12" ht="101.25" customHeight="1" x14ac:dyDescent="0.35">
      <c r="K482" s="42"/>
      <c r="L482" s="9"/>
    </row>
    <row r="483" spans="11:12" ht="101.25" customHeight="1" x14ac:dyDescent="0.35">
      <c r="K483" s="42"/>
      <c r="L483" s="9"/>
    </row>
    <row r="484" spans="11:12" ht="101.25" customHeight="1" x14ac:dyDescent="0.35">
      <c r="K484" s="42"/>
      <c r="L484" s="9"/>
    </row>
    <row r="485" spans="11:12" ht="101.25" customHeight="1" x14ac:dyDescent="0.35">
      <c r="K485" s="42"/>
      <c r="L485" s="9"/>
    </row>
    <row r="486" spans="11:12" ht="101.25" customHeight="1" x14ac:dyDescent="0.35">
      <c r="K486" s="42"/>
      <c r="L486" s="9"/>
    </row>
    <row r="487" spans="11:12" ht="101.25" customHeight="1" x14ac:dyDescent="0.35">
      <c r="K487" s="42"/>
      <c r="L487" s="9"/>
    </row>
    <row r="488" spans="11:12" ht="101.25" customHeight="1" x14ac:dyDescent="0.35">
      <c r="K488" s="42"/>
      <c r="L488" s="9"/>
    </row>
    <row r="489" spans="11:12" ht="101.25" customHeight="1" x14ac:dyDescent="0.35">
      <c r="K489" s="42"/>
      <c r="L489" s="9"/>
    </row>
    <row r="490" spans="11:12" ht="101.25" customHeight="1" x14ac:dyDescent="0.35">
      <c r="K490" s="42"/>
      <c r="L490" s="9"/>
    </row>
    <row r="491" spans="11:12" ht="101.25" customHeight="1" x14ac:dyDescent="0.35">
      <c r="K491" s="42"/>
      <c r="L491" s="9"/>
    </row>
    <row r="492" spans="11:12" ht="101.25" customHeight="1" x14ac:dyDescent="0.35">
      <c r="K492" s="42"/>
      <c r="L492" s="9"/>
    </row>
    <row r="493" spans="11:12" ht="101.25" customHeight="1" x14ac:dyDescent="0.35">
      <c r="K493" s="42"/>
      <c r="L493" s="9"/>
    </row>
    <row r="494" spans="11:12" ht="101.25" customHeight="1" x14ac:dyDescent="0.35">
      <c r="K494" s="42"/>
      <c r="L494" s="9"/>
    </row>
    <row r="495" spans="11:12" ht="101.25" customHeight="1" x14ac:dyDescent="0.35">
      <c r="K495" s="42"/>
      <c r="L495" s="9"/>
    </row>
    <row r="496" spans="11:12" ht="101.25" customHeight="1" x14ac:dyDescent="0.35">
      <c r="K496" s="42"/>
      <c r="L496" s="9"/>
    </row>
    <row r="497" spans="11:12" ht="101.25" customHeight="1" x14ac:dyDescent="0.35">
      <c r="K497" s="42"/>
      <c r="L497" s="9"/>
    </row>
    <row r="498" spans="11:12" ht="101.25" customHeight="1" x14ac:dyDescent="0.35">
      <c r="K498" s="42"/>
      <c r="L498" s="9"/>
    </row>
    <row r="499" spans="11:12" ht="101.25" customHeight="1" x14ac:dyDescent="0.35">
      <c r="K499" s="42"/>
      <c r="L499" s="9"/>
    </row>
    <row r="500" spans="11:12" ht="101.25" customHeight="1" x14ac:dyDescent="0.35">
      <c r="K500" s="42"/>
      <c r="L500" s="9"/>
    </row>
    <row r="501" spans="11:12" ht="101.25" customHeight="1" x14ac:dyDescent="0.35">
      <c r="K501" s="42"/>
      <c r="L501" s="9"/>
    </row>
    <row r="502" spans="11:12" ht="101.25" customHeight="1" x14ac:dyDescent="0.35">
      <c r="K502" s="42"/>
      <c r="L502" s="9"/>
    </row>
    <row r="503" spans="11:12" ht="101.25" customHeight="1" x14ac:dyDescent="0.35">
      <c r="K503" s="42"/>
      <c r="L503" s="9"/>
    </row>
    <row r="504" spans="11:12" ht="101.25" customHeight="1" x14ac:dyDescent="0.35">
      <c r="K504" s="42"/>
      <c r="L504" s="9"/>
    </row>
    <row r="505" spans="11:12" ht="101.25" customHeight="1" x14ac:dyDescent="0.35">
      <c r="K505" s="42"/>
      <c r="L505" s="9"/>
    </row>
    <row r="506" spans="11:12" ht="101.25" customHeight="1" x14ac:dyDescent="0.35">
      <c r="K506" s="42"/>
      <c r="L506" s="9"/>
    </row>
    <row r="507" spans="11:12" ht="101.25" customHeight="1" x14ac:dyDescent="0.35">
      <c r="K507" s="42"/>
      <c r="L507" s="9"/>
    </row>
    <row r="508" spans="11:12" ht="101.25" customHeight="1" x14ac:dyDescent="0.35">
      <c r="K508" s="42"/>
      <c r="L508" s="9"/>
    </row>
    <row r="509" spans="11:12" ht="101.25" customHeight="1" x14ac:dyDescent="0.35">
      <c r="K509" s="42"/>
      <c r="L509" s="9"/>
    </row>
    <row r="510" spans="11:12" ht="101.25" customHeight="1" x14ac:dyDescent="0.35">
      <c r="K510" s="42"/>
      <c r="L510" s="9"/>
    </row>
    <row r="511" spans="11:12" ht="101.25" customHeight="1" x14ac:dyDescent="0.35">
      <c r="K511" s="42"/>
      <c r="L511" s="9"/>
    </row>
    <row r="512" spans="11:12" ht="101.25" customHeight="1" x14ac:dyDescent="0.35">
      <c r="K512" s="42"/>
      <c r="L512" s="9"/>
    </row>
    <row r="513" spans="11:12" ht="101.25" customHeight="1" x14ac:dyDescent="0.35">
      <c r="K513" s="42"/>
      <c r="L513" s="9"/>
    </row>
    <row r="514" spans="11:12" ht="101.25" customHeight="1" x14ac:dyDescent="0.35">
      <c r="K514" s="42"/>
      <c r="L514" s="9"/>
    </row>
    <row r="515" spans="11:12" ht="101.25" customHeight="1" x14ac:dyDescent="0.35">
      <c r="K515" s="42"/>
      <c r="L515" s="9"/>
    </row>
    <row r="516" spans="11:12" ht="101.25" customHeight="1" x14ac:dyDescent="0.35">
      <c r="K516" s="42"/>
      <c r="L516" s="9"/>
    </row>
    <row r="517" spans="11:12" ht="101.25" customHeight="1" x14ac:dyDescent="0.35">
      <c r="K517" s="42"/>
      <c r="L517" s="9"/>
    </row>
    <row r="518" spans="11:12" ht="101.25" customHeight="1" x14ac:dyDescent="0.35">
      <c r="K518" s="42"/>
      <c r="L518" s="9"/>
    </row>
    <row r="519" spans="11:12" ht="101.25" customHeight="1" x14ac:dyDescent="0.35">
      <c r="K519" s="42"/>
      <c r="L519" s="9"/>
    </row>
    <row r="520" spans="11:12" ht="101.25" customHeight="1" x14ac:dyDescent="0.35">
      <c r="K520" s="42"/>
      <c r="L520" s="9"/>
    </row>
    <row r="521" spans="11:12" ht="101.25" customHeight="1" x14ac:dyDescent="0.35">
      <c r="K521" s="42"/>
      <c r="L521" s="9"/>
    </row>
    <row r="522" spans="11:12" ht="101.25" customHeight="1" x14ac:dyDescent="0.35">
      <c r="K522" s="42"/>
      <c r="L522" s="9"/>
    </row>
    <row r="523" spans="11:12" ht="101.25" customHeight="1" x14ac:dyDescent="0.35">
      <c r="K523" s="42"/>
      <c r="L523" s="9"/>
    </row>
    <row r="524" spans="11:12" ht="101.25" customHeight="1" x14ac:dyDescent="0.35">
      <c r="K524" s="42"/>
      <c r="L524" s="9"/>
    </row>
    <row r="525" spans="11:12" ht="101.25" customHeight="1" x14ac:dyDescent="0.35">
      <c r="K525" s="42"/>
      <c r="L525" s="9"/>
    </row>
    <row r="526" spans="11:12" ht="101.25" customHeight="1" x14ac:dyDescent="0.35">
      <c r="K526" s="42"/>
      <c r="L526" s="9"/>
    </row>
    <row r="527" spans="11:12" ht="101.25" customHeight="1" x14ac:dyDescent="0.35">
      <c r="K527" s="42"/>
      <c r="L527" s="9"/>
    </row>
    <row r="528" spans="11:12" ht="101.25" customHeight="1" x14ac:dyDescent="0.35">
      <c r="K528" s="42"/>
      <c r="L528" s="9"/>
    </row>
    <row r="529" spans="11:12" ht="101.25" customHeight="1" x14ac:dyDescent="0.35">
      <c r="K529" s="42"/>
      <c r="L529" s="9"/>
    </row>
    <row r="530" spans="11:12" ht="101.25" customHeight="1" x14ac:dyDescent="0.35">
      <c r="K530" s="42"/>
      <c r="L530" s="9"/>
    </row>
    <row r="531" spans="11:12" ht="101.25" customHeight="1" x14ac:dyDescent="0.35">
      <c r="K531" s="42"/>
      <c r="L531" s="9"/>
    </row>
    <row r="532" spans="11:12" ht="101.25" customHeight="1" x14ac:dyDescent="0.35">
      <c r="K532" s="42"/>
      <c r="L532" s="9"/>
    </row>
    <row r="533" spans="11:12" ht="101.25" customHeight="1" x14ac:dyDescent="0.35">
      <c r="K533" s="42"/>
      <c r="L533" s="9"/>
    </row>
    <row r="534" spans="11:12" ht="101.25" customHeight="1" x14ac:dyDescent="0.35">
      <c r="K534" s="42"/>
      <c r="L534" s="9"/>
    </row>
    <row r="535" spans="11:12" ht="101.25" customHeight="1" x14ac:dyDescent="0.35">
      <c r="K535" s="42"/>
      <c r="L535" s="9"/>
    </row>
    <row r="536" spans="11:12" ht="101.25" customHeight="1" x14ac:dyDescent="0.35">
      <c r="K536" s="42"/>
      <c r="L536" s="9"/>
    </row>
    <row r="537" spans="11:12" ht="101.25" customHeight="1" x14ac:dyDescent="0.35">
      <c r="K537" s="42"/>
      <c r="L537" s="9"/>
    </row>
    <row r="538" spans="11:12" ht="101.25" customHeight="1" x14ac:dyDescent="0.35">
      <c r="K538" s="42"/>
      <c r="L538" s="9"/>
    </row>
    <row r="539" spans="11:12" ht="101.25" customHeight="1" x14ac:dyDescent="0.35">
      <c r="K539" s="42"/>
      <c r="L539" s="9"/>
    </row>
    <row r="540" spans="11:12" ht="101.25" customHeight="1" x14ac:dyDescent="0.35">
      <c r="K540" s="42"/>
      <c r="L540" s="9"/>
    </row>
    <row r="541" spans="11:12" ht="101.25" customHeight="1" x14ac:dyDescent="0.35">
      <c r="K541" s="42"/>
      <c r="L541" s="9"/>
    </row>
    <row r="542" spans="11:12" ht="101.25" customHeight="1" x14ac:dyDescent="0.35">
      <c r="K542" s="42"/>
      <c r="L542" s="9"/>
    </row>
    <row r="543" spans="11:12" ht="101.25" customHeight="1" x14ac:dyDescent="0.35">
      <c r="K543" s="42"/>
      <c r="L543" s="9"/>
    </row>
    <row r="544" spans="11:12" ht="101.25" customHeight="1" x14ac:dyDescent="0.35">
      <c r="K544" s="42"/>
      <c r="L544" s="9"/>
    </row>
    <row r="545" spans="11:12" ht="101.25" customHeight="1" x14ac:dyDescent="0.35">
      <c r="K545" s="42"/>
      <c r="L545" s="9"/>
    </row>
    <row r="546" spans="11:12" ht="101.25" customHeight="1" x14ac:dyDescent="0.35">
      <c r="K546" s="42"/>
      <c r="L546" s="9"/>
    </row>
    <row r="547" spans="11:12" ht="101.25" customHeight="1" x14ac:dyDescent="0.35">
      <c r="K547" s="42"/>
      <c r="L547" s="9"/>
    </row>
    <row r="548" spans="11:12" ht="101.25" customHeight="1" x14ac:dyDescent="0.35">
      <c r="K548" s="42"/>
      <c r="L548" s="9"/>
    </row>
    <row r="549" spans="11:12" ht="101.25" customHeight="1" x14ac:dyDescent="0.35">
      <c r="K549" s="42"/>
      <c r="L549" s="9"/>
    </row>
    <row r="550" spans="11:12" ht="101.25" customHeight="1" x14ac:dyDescent="0.35">
      <c r="K550" s="42"/>
      <c r="L550" s="9"/>
    </row>
    <row r="551" spans="11:12" ht="101.25" customHeight="1" x14ac:dyDescent="0.35">
      <c r="K551" s="42"/>
      <c r="L551" s="9"/>
    </row>
    <row r="552" spans="11:12" ht="101.25" customHeight="1" x14ac:dyDescent="0.35">
      <c r="K552" s="42"/>
      <c r="L552" s="9"/>
    </row>
    <row r="553" spans="11:12" ht="101.25" customHeight="1" x14ac:dyDescent="0.35">
      <c r="K553" s="42"/>
      <c r="L553" s="9"/>
    </row>
    <row r="554" spans="11:12" ht="101.25" customHeight="1" x14ac:dyDescent="0.35">
      <c r="K554" s="42"/>
      <c r="L554" s="9"/>
    </row>
    <row r="555" spans="11:12" ht="101.25" customHeight="1" x14ac:dyDescent="0.35">
      <c r="K555" s="42"/>
      <c r="L555" s="9"/>
    </row>
    <row r="556" spans="11:12" ht="101.25" customHeight="1" x14ac:dyDescent="0.35">
      <c r="K556" s="42"/>
      <c r="L556" s="9"/>
    </row>
    <row r="557" spans="11:12" ht="101.25" customHeight="1" x14ac:dyDescent="0.35">
      <c r="K557" s="42"/>
      <c r="L557" s="9"/>
    </row>
    <row r="558" spans="11:12" ht="101.25" customHeight="1" x14ac:dyDescent="0.35">
      <c r="K558" s="42"/>
      <c r="L558" s="9"/>
    </row>
    <row r="559" spans="11:12" ht="101.25" customHeight="1" x14ac:dyDescent="0.35">
      <c r="K559" s="42"/>
      <c r="L559" s="9"/>
    </row>
    <row r="560" spans="11:12" ht="101.25" customHeight="1" x14ac:dyDescent="0.35">
      <c r="K560" s="42"/>
      <c r="L560" s="9"/>
    </row>
    <row r="561" spans="11:12" ht="101.25" customHeight="1" x14ac:dyDescent="0.35">
      <c r="K561" s="42"/>
      <c r="L561" s="9"/>
    </row>
    <row r="562" spans="11:12" ht="101.25" customHeight="1" x14ac:dyDescent="0.35">
      <c r="K562" s="42"/>
      <c r="L562" s="9"/>
    </row>
    <row r="563" spans="11:12" ht="101.25" customHeight="1" x14ac:dyDescent="0.35">
      <c r="K563" s="42"/>
      <c r="L563" s="9"/>
    </row>
    <row r="564" spans="11:12" ht="101.25" customHeight="1" x14ac:dyDescent="0.35">
      <c r="K564" s="42"/>
      <c r="L564" s="9"/>
    </row>
    <row r="565" spans="11:12" ht="101.25" customHeight="1" x14ac:dyDescent="0.35">
      <c r="K565" s="42"/>
      <c r="L565" s="9"/>
    </row>
    <row r="566" spans="11:12" ht="101.25" customHeight="1" x14ac:dyDescent="0.35">
      <c r="K566" s="42"/>
      <c r="L566" s="9"/>
    </row>
    <row r="567" spans="11:12" ht="101.25" customHeight="1" x14ac:dyDescent="0.35">
      <c r="K567" s="42"/>
      <c r="L567" s="9"/>
    </row>
    <row r="568" spans="11:12" ht="101.25" customHeight="1" x14ac:dyDescent="0.35">
      <c r="K568" s="42"/>
      <c r="L568" s="9"/>
    </row>
    <row r="569" spans="11:12" ht="101.25" customHeight="1" x14ac:dyDescent="0.35">
      <c r="K569" s="42"/>
      <c r="L569" s="9"/>
    </row>
    <row r="570" spans="11:12" ht="101.25" customHeight="1" x14ac:dyDescent="0.35">
      <c r="K570" s="42"/>
      <c r="L570" s="9"/>
    </row>
    <row r="571" spans="11:12" ht="101.25" customHeight="1" x14ac:dyDescent="0.35">
      <c r="K571" s="42"/>
      <c r="L571" s="9"/>
    </row>
    <row r="572" spans="11:12" ht="101.25" customHeight="1" x14ac:dyDescent="0.35">
      <c r="K572" s="42"/>
      <c r="L572" s="9"/>
    </row>
    <row r="573" spans="11:12" ht="101.25" customHeight="1" x14ac:dyDescent="0.35">
      <c r="K573" s="42"/>
      <c r="L573" s="9"/>
    </row>
    <row r="574" spans="11:12" ht="101.25" customHeight="1" x14ac:dyDescent="0.35">
      <c r="K574" s="42"/>
      <c r="L574" s="9"/>
    </row>
    <row r="575" spans="11:12" ht="101.25" customHeight="1" x14ac:dyDescent="0.35">
      <c r="K575" s="42"/>
      <c r="L575" s="9"/>
    </row>
    <row r="576" spans="11:12" ht="101.25" customHeight="1" x14ac:dyDescent="0.35">
      <c r="K576" s="42"/>
      <c r="L576" s="9"/>
    </row>
    <row r="577" spans="11:12" ht="101.25" customHeight="1" x14ac:dyDescent="0.35">
      <c r="K577" s="42"/>
      <c r="L577" s="9"/>
    </row>
    <row r="578" spans="11:12" ht="101.25" customHeight="1" x14ac:dyDescent="0.35">
      <c r="K578" s="42"/>
      <c r="L578" s="9"/>
    </row>
    <row r="579" spans="11:12" ht="101.25" customHeight="1" x14ac:dyDescent="0.35">
      <c r="K579" s="42"/>
      <c r="L579" s="9"/>
    </row>
    <row r="580" spans="11:12" ht="101.25" customHeight="1" x14ac:dyDescent="0.35">
      <c r="K580" s="42"/>
      <c r="L580" s="9"/>
    </row>
    <row r="581" spans="11:12" ht="101.25" customHeight="1" x14ac:dyDescent="0.35">
      <c r="K581" s="42"/>
      <c r="L581" s="9"/>
    </row>
    <row r="582" spans="11:12" ht="101.25" customHeight="1" x14ac:dyDescent="0.35">
      <c r="K582" s="42"/>
      <c r="L582" s="9"/>
    </row>
    <row r="583" spans="11:12" ht="101.25" customHeight="1" x14ac:dyDescent="0.35">
      <c r="K583" s="42"/>
      <c r="L583" s="9"/>
    </row>
    <row r="584" spans="11:12" ht="101.25" customHeight="1" x14ac:dyDescent="0.35">
      <c r="K584" s="42"/>
      <c r="L584" s="9"/>
    </row>
    <row r="585" spans="11:12" ht="101.25" customHeight="1" x14ac:dyDescent="0.35">
      <c r="K585" s="42"/>
      <c r="L585" s="9"/>
    </row>
    <row r="586" spans="11:12" ht="101.25" customHeight="1" x14ac:dyDescent="0.35">
      <c r="K586" s="42"/>
      <c r="L586" s="9"/>
    </row>
    <row r="587" spans="11:12" ht="101.25" customHeight="1" x14ac:dyDescent="0.35">
      <c r="K587" s="42"/>
      <c r="L587" s="9"/>
    </row>
    <row r="588" spans="11:12" ht="101.25" customHeight="1" x14ac:dyDescent="0.35">
      <c r="K588" s="42"/>
      <c r="L588" s="9"/>
    </row>
    <row r="589" spans="11:12" ht="101.25" customHeight="1" x14ac:dyDescent="0.35">
      <c r="K589" s="42"/>
      <c r="L589" s="9"/>
    </row>
    <row r="590" spans="11:12" ht="101.25" customHeight="1" x14ac:dyDescent="0.35">
      <c r="K590" s="42"/>
      <c r="L590" s="9"/>
    </row>
    <row r="591" spans="11:12" ht="101.25" customHeight="1" x14ac:dyDescent="0.35">
      <c r="K591" s="42"/>
      <c r="L591" s="9"/>
    </row>
    <row r="592" spans="11:12" ht="101.25" customHeight="1" x14ac:dyDescent="0.35">
      <c r="K592" s="42"/>
      <c r="L592" s="9"/>
    </row>
    <row r="593" spans="11:12" ht="101.25" customHeight="1" x14ac:dyDescent="0.35">
      <c r="K593" s="42"/>
      <c r="L593" s="9"/>
    </row>
    <row r="594" spans="11:12" ht="101.25" customHeight="1" x14ac:dyDescent="0.35">
      <c r="K594" s="42"/>
      <c r="L594" s="9"/>
    </row>
    <row r="595" spans="11:12" ht="101.25" customHeight="1" x14ac:dyDescent="0.35">
      <c r="K595" s="42"/>
      <c r="L595" s="9"/>
    </row>
    <row r="596" spans="11:12" ht="101.25" customHeight="1" x14ac:dyDescent="0.35">
      <c r="K596" s="42"/>
      <c r="L596" s="9"/>
    </row>
    <row r="597" spans="11:12" ht="101.25" customHeight="1" x14ac:dyDescent="0.35">
      <c r="K597" s="42"/>
      <c r="L597" s="9"/>
    </row>
    <row r="598" spans="11:12" ht="101.25" customHeight="1" x14ac:dyDescent="0.35">
      <c r="K598" s="42"/>
      <c r="L598" s="9"/>
    </row>
    <row r="599" spans="11:12" ht="101.25" customHeight="1" x14ac:dyDescent="0.35">
      <c r="K599" s="42"/>
      <c r="L599" s="9"/>
    </row>
    <row r="600" spans="11:12" ht="101.25" customHeight="1" x14ac:dyDescent="0.35">
      <c r="K600" s="42"/>
      <c r="L600" s="9"/>
    </row>
    <row r="601" spans="11:12" ht="101.25" customHeight="1" x14ac:dyDescent="0.35">
      <c r="K601" s="42"/>
      <c r="L601" s="9"/>
    </row>
    <row r="602" spans="11:12" ht="101.25" customHeight="1" x14ac:dyDescent="0.35">
      <c r="K602" s="42"/>
      <c r="L602" s="9"/>
    </row>
    <row r="603" spans="11:12" ht="101.25" customHeight="1" x14ac:dyDescent="0.35">
      <c r="K603" s="42"/>
      <c r="L603" s="9"/>
    </row>
    <row r="604" spans="11:12" ht="101.25" customHeight="1" x14ac:dyDescent="0.35">
      <c r="K604" s="42"/>
      <c r="L604" s="9"/>
    </row>
    <row r="605" spans="11:12" ht="101.25" customHeight="1" x14ac:dyDescent="0.35">
      <c r="K605" s="42"/>
      <c r="L605" s="9"/>
    </row>
    <row r="606" spans="11:12" ht="101.25" customHeight="1" x14ac:dyDescent="0.35">
      <c r="K606" s="42"/>
      <c r="L606" s="9"/>
    </row>
    <row r="607" spans="11:12" ht="101.25" customHeight="1" x14ac:dyDescent="0.35">
      <c r="K607" s="42"/>
      <c r="L607" s="9"/>
    </row>
    <row r="608" spans="11:12" ht="101.25" customHeight="1" x14ac:dyDescent="0.35">
      <c r="K608" s="42"/>
      <c r="L608" s="9"/>
    </row>
    <row r="609" spans="11:12" ht="101.25" customHeight="1" x14ac:dyDescent="0.35">
      <c r="K609" s="42"/>
      <c r="L609" s="9"/>
    </row>
    <row r="610" spans="11:12" ht="101.25" customHeight="1" x14ac:dyDescent="0.35">
      <c r="K610" s="42"/>
      <c r="L610" s="9"/>
    </row>
    <row r="611" spans="11:12" ht="101.25" customHeight="1" x14ac:dyDescent="0.35">
      <c r="K611" s="42"/>
      <c r="L611" s="9"/>
    </row>
    <row r="612" spans="11:12" ht="101.25" customHeight="1" x14ac:dyDescent="0.35">
      <c r="K612" s="42"/>
      <c r="L612" s="9"/>
    </row>
    <row r="613" spans="11:12" ht="101.25" customHeight="1" x14ac:dyDescent="0.35">
      <c r="K613" s="42"/>
      <c r="L613" s="9"/>
    </row>
    <row r="614" spans="11:12" ht="101.25" customHeight="1" x14ac:dyDescent="0.35">
      <c r="K614" s="42"/>
      <c r="L614" s="9"/>
    </row>
    <row r="615" spans="11:12" ht="101.25" customHeight="1" x14ac:dyDescent="0.35">
      <c r="K615" s="42"/>
      <c r="L615" s="9"/>
    </row>
    <row r="616" spans="11:12" ht="101.25" customHeight="1" x14ac:dyDescent="0.35">
      <c r="K616" s="42"/>
      <c r="L616" s="9"/>
    </row>
    <row r="617" spans="11:12" ht="101.25" customHeight="1" x14ac:dyDescent="0.35">
      <c r="K617" s="42"/>
      <c r="L617" s="9"/>
    </row>
    <row r="618" spans="11:12" ht="101.25" customHeight="1" x14ac:dyDescent="0.35">
      <c r="K618" s="42"/>
      <c r="L618" s="9"/>
    </row>
    <row r="619" spans="11:12" ht="101.25" customHeight="1" x14ac:dyDescent="0.35">
      <c r="K619" s="42"/>
      <c r="L619" s="9"/>
    </row>
    <row r="620" spans="11:12" ht="101.25" customHeight="1" x14ac:dyDescent="0.35">
      <c r="K620" s="42"/>
      <c r="L620" s="9"/>
    </row>
    <row r="621" spans="11:12" ht="101.25" customHeight="1" x14ac:dyDescent="0.35">
      <c r="K621" s="42"/>
      <c r="L621" s="9"/>
    </row>
    <row r="622" spans="11:12" ht="101.25" customHeight="1" x14ac:dyDescent="0.35">
      <c r="K622" s="42"/>
      <c r="L622" s="9"/>
    </row>
    <row r="623" spans="11:12" ht="101.25" customHeight="1" x14ac:dyDescent="0.35">
      <c r="K623" s="42"/>
      <c r="L623" s="9"/>
    </row>
    <row r="624" spans="11:12" ht="101.25" customHeight="1" x14ac:dyDescent="0.35">
      <c r="K624" s="42"/>
      <c r="L624" s="9"/>
    </row>
    <row r="625" spans="11:12" ht="101.25" customHeight="1" x14ac:dyDescent="0.35">
      <c r="K625" s="42"/>
      <c r="L625" s="9"/>
    </row>
    <row r="626" spans="11:12" ht="101.25" customHeight="1" x14ac:dyDescent="0.35">
      <c r="K626" s="42"/>
      <c r="L626" s="9"/>
    </row>
    <row r="627" spans="11:12" ht="101.25" customHeight="1" x14ac:dyDescent="0.35">
      <c r="K627" s="42"/>
      <c r="L627" s="9"/>
    </row>
    <row r="628" spans="11:12" ht="101.25" customHeight="1" x14ac:dyDescent="0.35">
      <c r="K628" s="42"/>
      <c r="L628" s="9"/>
    </row>
    <row r="629" spans="11:12" ht="101.25" customHeight="1" x14ac:dyDescent="0.35">
      <c r="K629" s="42"/>
      <c r="L629" s="9"/>
    </row>
    <row r="630" spans="11:12" ht="101.25" customHeight="1" x14ac:dyDescent="0.35">
      <c r="K630" s="42"/>
      <c r="L630" s="9"/>
    </row>
    <row r="631" spans="11:12" ht="101.25" customHeight="1" x14ac:dyDescent="0.35">
      <c r="K631" s="42"/>
      <c r="L631" s="9"/>
    </row>
    <row r="632" spans="11:12" ht="101.25" customHeight="1" x14ac:dyDescent="0.35">
      <c r="K632" s="42"/>
      <c r="L632" s="9"/>
    </row>
    <row r="633" spans="11:12" ht="101.25" customHeight="1" x14ac:dyDescent="0.35">
      <c r="K633" s="42"/>
      <c r="L633" s="9"/>
    </row>
    <row r="634" spans="11:12" ht="101.25" customHeight="1" x14ac:dyDescent="0.35">
      <c r="K634" s="42"/>
      <c r="L634" s="9"/>
    </row>
    <row r="635" spans="11:12" ht="101.25" customHeight="1" x14ac:dyDescent="0.35">
      <c r="K635" s="42"/>
      <c r="L635" s="9"/>
    </row>
    <row r="636" spans="11:12" ht="101.25" customHeight="1" x14ac:dyDescent="0.35">
      <c r="K636" s="42"/>
      <c r="L636" s="9"/>
    </row>
    <row r="637" spans="11:12" ht="101.25" customHeight="1" x14ac:dyDescent="0.35">
      <c r="K637" s="42"/>
      <c r="L637" s="9"/>
    </row>
    <row r="638" spans="11:12" ht="101.25" customHeight="1" x14ac:dyDescent="0.35">
      <c r="K638" s="42"/>
      <c r="L638" s="9"/>
    </row>
    <row r="639" spans="11:12" ht="101.25" customHeight="1" x14ac:dyDescent="0.35">
      <c r="K639" s="42"/>
      <c r="L639" s="9"/>
    </row>
    <row r="640" spans="11:12" ht="101.25" customHeight="1" x14ac:dyDescent="0.35">
      <c r="K640" s="42"/>
      <c r="L640" s="9"/>
    </row>
    <row r="641" spans="11:12" ht="101.25" customHeight="1" x14ac:dyDescent="0.35">
      <c r="K641" s="42"/>
      <c r="L641" s="9"/>
    </row>
    <row r="642" spans="11:12" ht="101.25" customHeight="1" x14ac:dyDescent="0.35">
      <c r="K642" s="42"/>
      <c r="L642" s="9"/>
    </row>
    <row r="643" spans="11:12" ht="101.25" customHeight="1" x14ac:dyDescent="0.35">
      <c r="K643" s="42"/>
      <c r="L643" s="9"/>
    </row>
    <row r="644" spans="11:12" ht="101.25" customHeight="1" x14ac:dyDescent="0.35">
      <c r="K644" s="42"/>
      <c r="L644" s="9"/>
    </row>
    <row r="645" spans="11:12" ht="101.25" customHeight="1" x14ac:dyDescent="0.35">
      <c r="K645" s="42"/>
      <c r="L645" s="9"/>
    </row>
    <row r="646" spans="11:12" ht="101.25" customHeight="1" x14ac:dyDescent="0.35">
      <c r="K646" s="42"/>
      <c r="L646" s="9"/>
    </row>
    <row r="647" spans="11:12" ht="101.25" customHeight="1" x14ac:dyDescent="0.35">
      <c r="K647" s="42"/>
      <c r="L647" s="9"/>
    </row>
    <row r="648" spans="11:12" ht="101.25" customHeight="1" x14ac:dyDescent="0.35">
      <c r="K648" s="42"/>
      <c r="L648" s="9"/>
    </row>
    <row r="649" spans="11:12" ht="101.25" customHeight="1" x14ac:dyDescent="0.35">
      <c r="K649" s="42"/>
      <c r="L649" s="9"/>
    </row>
    <row r="650" spans="11:12" ht="101.25" customHeight="1" x14ac:dyDescent="0.35">
      <c r="K650" s="42"/>
      <c r="L650" s="9"/>
    </row>
    <row r="651" spans="11:12" ht="101.25" customHeight="1" x14ac:dyDescent="0.35">
      <c r="K651" s="42"/>
      <c r="L651" s="9"/>
    </row>
    <row r="652" spans="11:12" ht="101.25" customHeight="1" x14ac:dyDescent="0.35">
      <c r="K652" s="42"/>
      <c r="L652" s="9"/>
    </row>
    <row r="653" spans="11:12" ht="101.25" customHeight="1" x14ac:dyDescent="0.35">
      <c r="K653" s="42"/>
      <c r="L653" s="9"/>
    </row>
    <row r="654" spans="11:12" ht="101.25" customHeight="1" x14ac:dyDescent="0.35">
      <c r="K654" s="42"/>
      <c r="L654" s="9"/>
    </row>
    <row r="655" spans="11:12" ht="101.25" customHeight="1" x14ac:dyDescent="0.35">
      <c r="K655" s="42"/>
      <c r="L655" s="9"/>
    </row>
    <row r="656" spans="11:12" ht="101.25" customHeight="1" x14ac:dyDescent="0.35">
      <c r="K656" s="42"/>
      <c r="L656" s="9"/>
    </row>
    <row r="657" spans="11:12" ht="101.25" customHeight="1" x14ac:dyDescent="0.35">
      <c r="K657" s="42"/>
      <c r="L657" s="9"/>
    </row>
    <row r="658" spans="11:12" ht="101.25" customHeight="1" x14ac:dyDescent="0.35">
      <c r="K658" s="42"/>
      <c r="L658" s="9"/>
    </row>
    <row r="659" spans="11:12" ht="101.25" customHeight="1" x14ac:dyDescent="0.35">
      <c r="K659" s="42"/>
      <c r="L659" s="9"/>
    </row>
    <row r="660" spans="11:12" ht="101.25" customHeight="1" x14ac:dyDescent="0.35">
      <c r="K660" s="42"/>
      <c r="L660" s="9"/>
    </row>
    <row r="661" spans="11:12" ht="101.25" customHeight="1" x14ac:dyDescent="0.35">
      <c r="K661" s="42"/>
      <c r="L661" s="9"/>
    </row>
    <row r="662" spans="11:12" ht="101.25" customHeight="1" x14ac:dyDescent="0.35">
      <c r="K662" s="42"/>
      <c r="L662" s="9"/>
    </row>
    <row r="663" spans="11:12" ht="101.25" customHeight="1" x14ac:dyDescent="0.35">
      <c r="K663" s="42"/>
      <c r="L663" s="9"/>
    </row>
    <row r="664" spans="11:12" ht="101.25" customHeight="1" x14ac:dyDescent="0.35">
      <c r="K664" s="42"/>
      <c r="L664" s="9"/>
    </row>
    <row r="665" spans="11:12" ht="101.25" customHeight="1" x14ac:dyDescent="0.35">
      <c r="K665" s="42"/>
      <c r="L665" s="9"/>
    </row>
    <row r="666" spans="11:12" ht="101.25" customHeight="1" x14ac:dyDescent="0.35">
      <c r="K666" s="42"/>
      <c r="L666" s="9"/>
    </row>
    <row r="667" spans="11:12" ht="101.25" customHeight="1" x14ac:dyDescent="0.35">
      <c r="K667" s="42"/>
      <c r="L667" s="9"/>
    </row>
    <row r="668" spans="11:12" ht="101.25" customHeight="1" x14ac:dyDescent="0.35">
      <c r="K668" s="42"/>
      <c r="L668" s="9"/>
    </row>
    <row r="669" spans="11:12" ht="101.25" customHeight="1" x14ac:dyDescent="0.35">
      <c r="K669" s="42"/>
      <c r="L669" s="9"/>
    </row>
    <row r="670" spans="11:12" ht="101.25" customHeight="1" x14ac:dyDescent="0.35">
      <c r="K670" s="42"/>
      <c r="L670" s="9"/>
    </row>
    <row r="671" spans="11:12" ht="101.25" customHeight="1" x14ac:dyDescent="0.35">
      <c r="K671" s="42"/>
      <c r="L671" s="9"/>
    </row>
    <row r="672" spans="11:12" ht="101.25" customHeight="1" x14ac:dyDescent="0.35">
      <c r="K672" s="42"/>
      <c r="L672" s="9"/>
    </row>
    <row r="673" spans="11:12" ht="101.25" customHeight="1" x14ac:dyDescent="0.35">
      <c r="K673" s="42"/>
      <c r="L673" s="9"/>
    </row>
    <row r="674" spans="11:12" ht="101.25" customHeight="1" x14ac:dyDescent="0.35">
      <c r="K674" s="42"/>
      <c r="L674" s="9"/>
    </row>
    <row r="675" spans="11:12" ht="101.25" customHeight="1" x14ac:dyDescent="0.35">
      <c r="K675" s="42"/>
      <c r="L675" s="9"/>
    </row>
    <row r="676" spans="11:12" ht="101.25" customHeight="1" x14ac:dyDescent="0.35">
      <c r="K676" s="42"/>
      <c r="L676" s="9"/>
    </row>
    <row r="677" spans="11:12" ht="101.25" customHeight="1" x14ac:dyDescent="0.35">
      <c r="K677" s="42"/>
      <c r="L677" s="9"/>
    </row>
    <row r="678" spans="11:12" ht="101.25" customHeight="1" x14ac:dyDescent="0.35">
      <c r="K678" s="42"/>
      <c r="L678" s="9"/>
    </row>
    <row r="679" spans="11:12" ht="101.25" customHeight="1" x14ac:dyDescent="0.35">
      <c r="K679" s="42"/>
      <c r="L679" s="9"/>
    </row>
    <row r="680" spans="11:12" ht="101.25" customHeight="1" x14ac:dyDescent="0.35">
      <c r="K680" s="42"/>
      <c r="L680" s="9"/>
    </row>
    <row r="681" spans="11:12" ht="101.25" customHeight="1" x14ac:dyDescent="0.35">
      <c r="K681" s="42"/>
      <c r="L681" s="9"/>
    </row>
    <row r="682" spans="11:12" ht="101.25" customHeight="1" x14ac:dyDescent="0.35">
      <c r="K682" s="42"/>
      <c r="L682" s="9"/>
    </row>
    <row r="683" spans="11:12" ht="101.25" customHeight="1" x14ac:dyDescent="0.35">
      <c r="K683" s="42"/>
      <c r="L683" s="9"/>
    </row>
    <row r="684" spans="11:12" ht="101.25" customHeight="1" x14ac:dyDescent="0.35">
      <c r="K684" s="42"/>
      <c r="L684" s="9"/>
    </row>
    <row r="685" spans="11:12" ht="101.25" customHeight="1" x14ac:dyDescent="0.35">
      <c r="K685" s="42"/>
      <c r="L685" s="9"/>
    </row>
    <row r="686" spans="11:12" ht="101.25" customHeight="1" x14ac:dyDescent="0.35">
      <c r="K686" s="42"/>
      <c r="L686" s="9"/>
    </row>
    <row r="687" spans="11:12" ht="101.25" customHeight="1" x14ac:dyDescent="0.35">
      <c r="K687" s="42"/>
      <c r="L687" s="9"/>
    </row>
    <row r="688" spans="11:12" ht="101.25" customHeight="1" x14ac:dyDescent="0.35">
      <c r="K688" s="42"/>
      <c r="L688" s="9"/>
    </row>
    <row r="689" spans="11:12" ht="101.25" customHeight="1" x14ac:dyDescent="0.35">
      <c r="K689" s="42"/>
      <c r="L689" s="9"/>
    </row>
    <row r="690" spans="11:12" ht="101.25" customHeight="1" x14ac:dyDescent="0.35">
      <c r="K690" s="42"/>
      <c r="L690" s="9"/>
    </row>
    <row r="691" spans="11:12" ht="101.25" customHeight="1" x14ac:dyDescent="0.35">
      <c r="K691" s="42"/>
      <c r="L691" s="9"/>
    </row>
    <row r="692" spans="11:12" ht="101.25" customHeight="1" x14ac:dyDescent="0.35">
      <c r="K692" s="42"/>
      <c r="L692" s="9"/>
    </row>
    <row r="693" spans="11:12" ht="101.25" customHeight="1" x14ac:dyDescent="0.35">
      <c r="K693" s="42"/>
      <c r="L693" s="9"/>
    </row>
    <row r="694" spans="11:12" ht="101.25" customHeight="1" x14ac:dyDescent="0.35">
      <c r="K694" s="42"/>
      <c r="L694" s="9"/>
    </row>
    <row r="695" spans="11:12" ht="101.25" customHeight="1" x14ac:dyDescent="0.35">
      <c r="K695" s="42"/>
      <c r="L695" s="9"/>
    </row>
    <row r="696" spans="11:12" ht="101.25" customHeight="1" x14ac:dyDescent="0.35">
      <c r="K696" s="42"/>
      <c r="L696" s="9"/>
    </row>
    <row r="697" spans="11:12" ht="101.25" customHeight="1" x14ac:dyDescent="0.35">
      <c r="K697" s="42"/>
      <c r="L697" s="9"/>
    </row>
    <row r="698" spans="11:12" ht="101.25" customHeight="1" x14ac:dyDescent="0.35">
      <c r="K698" s="42"/>
      <c r="L698" s="9"/>
    </row>
    <row r="699" spans="11:12" ht="101.25" customHeight="1" x14ac:dyDescent="0.35">
      <c r="K699" s="42"/>
      <c r="L699" s="9"/>
    </row>
    <row r="700" spans="11:12" ht="101.25" customHeight="1" x14ac:dyDescent="0.35">
      <c r="K700" s="42"/>
      <c r="L700" s="9"/>
    </row>
    <row r="701" spans="11:12" ht="101.25" customHeight="1" x14ac:dyDescent="0.35">
      <c r="K701" s="42"/>
      <c r="L701" s="9"/>
    </row>
    <row r="702" spans="11:12" ht="101.25" customHeight="1" x14ac:dyDescent="0.35">
      <c r="K702" s="42"/>
      <c r="L702" s="9"/>
    </row>
    <row r="703" spans="11:12" ht="101.25" customHeight="1" x14ac:dyDescent="0.35">
      <c r="K703" s="42"/>
      <c r="L703" s="9"/>
    </row>
    <row r="704" spans="11:12" ht="101.25" customHeight="1" x14ac:dyDescent="0.35">
      <c r="K704" s="42"/>
      <c r="L704" s="9"/>
    </row>
    <row r="705" spans="11:12" ht="101.25" customHeight="1" x14ac:dyDescent="0.35">
      <c r="K705" s="42"/>
      <c r="L705" s="9"/>
    </row>
    <row r="706" spans="11:12" ht="101.25" customHeight="1" x14ac:dyDescent="0.35">
      <c r="K706" s="42"/>
      <c r="L706" s="9"/>
    </row>
    <row r="707" spans="11:12" ht="101.25" customHeight="1" x14ac:dyDescent="0.35">
      <c r="K707" s="42"/>
      <c r="L707" s="9"/>
    </row>
    <row r="708" spans="11:12" ht="101.25" customHeight="1" x14ac:dyDescent="0.35">
      <c r="K708" s="42"/>
      <c r="L708" s="9"/>
    </row>
    <row r="709" spans="11:12" ht="101.25" customHeight="1" x14ac:dyDescent="0.35">
      <c r="K709" s="42"/>
      <c r="L709" s="9"/>
    </row>
    <row r="710" spans="11:12" ht="101.25" customHeight="1" x14ac:dyDescent="0.35">
      <c r="K710" s="42"/>
      <c r="L710" s="9"/>
    </row>
    <row r="711" spans="11:12" ht="101.25" customHeight="1" x14ac:dyDescent="0.35">
      <c r="K711" s="42"/>
      <c r="L711" s="9"/>
    </row>
    <row r="712" spans="11:12" ht="101.25" customHeight="1" x14ac:dyDescent="0.35">
      <c r="K712" s="42"/>
      <c r="L712" s="9"/>
    </row>
    <row r="713" spans="11:12" ht="101.25" customHeight="1" x14ac:dyDescent="0.35">
      <c r="K713" s="42"/>
      <c r="L713" s="9"/>
    </row>
    <row r="714" spans="11:12" ht="101.25" customHeight="1" x14ac:dyDescent="0.35">
      <c r="K714" s="42"/>
      <c r="L714" s="9"/>
    </row>
    <row r="715" spans="11:12" ht="101.25" customHeight="1" x14ac:dyDescent="0.35">
      <c r="K715" s="42"/>
      <c r="L715" s="9"/>
    </row>
    <row r="716" spans="11:12" ht="101.25" customHeight="1" x14ac:dyDescent="0.35">
      <c r="K716" s="42"/>
      <c r="L716" s="9"/>
    </row>
    <row r="717" spans="11:12" ht="101.25" customHeight="1" x14ac:dyDescent="0.35">
      <c r="K717" s="42"/>
      <c r="L717" s="9"/>
    </row>
    <row r="718" spans="11:12" ht="101.25" customHeight="1" x14ac:dyDescent="0.35">
      <c r="K718" s="42"/>
      <c r="L718" s="9"/>
    </row>
    <row r="719" spans="11:12" ht="101.25" customHeight="1" x14ac:dyDescent="0.35">
      <c r="K719" s="42"/>
      <c r="L719" s="9"/>
    </row>
    <row r="720" spans="11:12" ht="101.25" customHeight="1" x14ac:dyDescent="0.35">
      <c r="K720" s="42"/>
      <c r="L720" s="9"/>
    </row>
    <row r="721" spans="11:12" ht="101.25" customHeight="1" x14ac:dyDescent="0.35">
      <c r="K721" s="42"/>
      <c r="L721" s="9"/>
    </row>
    <row r="722" spans="11:12" ht="101.25" customHeight="1" x14ac:dyDescent="0.35">
      <c r="K722" s="42"/>
      <c r="L722" s="9"/>
    </row>
    <row r="723" spans="11:12" ht="101.25" customHeight="1" x14ac:dyDescent="0.35">
      <c r="K723" s="42"/>
      <c r="L723" s="9"/>
    </row>
    <row r="724" spans="11:12" ht="101.25" customHeight="1" x14ac:dyDescent="0.35">
      <c r="K724" s="42"/>
      <c r="L724" s="9"/>
    </row>
    <row r="725" spans="11:12" ht="101.25" customHeight="1" x14ac:dyDescent="0.35">
      <c r="K725" s="42"/>
      <c r="L725" s="9"/>
    </row>
    <row r="726" spans="11:12" ht="101.25" customHeight="1" x14ac:dyDescent="0.35">
      <c r="K726" s="42"/>
      <c r="L726" s="9"/>
    </row>
    <row r="727" spans="11:12" ht="101.25" customHeight="1" x14ac:dyDescent="0.35">
      <c r="K727" s="42"/>
      <c r="L727" s="9"/>
    </row>
    <row r="728" spans="11:12" ht="101.25" customHeight="1" x14ac:dyDescent="0.35">
      <c r="K728" s="42"/>
      <c r="L728" s="9"/>
    </row>
    <row r="729" spans="11:12" ht="101.25" customHeight="1" x14ac:dyDescent="0.35">
      <c r="K729" s="42"/>
      <c r="L729" s="9"/>
    </row>
    <row r="730" spans="11:12" ht="101.25" customHeight="1" x14ac:dyDescent="0.35">
      <c r="K730" s="42"/>
      <c r="L730" s="9"/>
    </row>
    <row r="731" spans="11:12" ht="101.25" customHeight="1" x14ac:dyDescent="0.35">
      <c r="K731" s="42"/>
      <c r="L731" s="9"/>
    </row>
    <row r="732" spans="11:12" ht="101.25" customHeight="1" x14ac:dyDescent="0.35">
      <c r="K732" s="42"/>
      <c r="L732" s="9"/>
    </row>
    <row r="733" spans="11:12" ht="101.25" customHeight="1" x14ac:dyDescent="0.35">
      <c r="K733" s="42"/>
      <c r="L733" s="9"/>
    </row>
    <row r="734" spans="11:12" ht="101.25" customHeight="1" x14ac:dyDescent="0.35">
      <c r="K734" s="42"/>
      <c r="L734" s="9"/>
    </row>
    <row r="735" spans="11:12" ht="101.25" customHeight="1" x14ac:dyDescent="0.35">
      <c r="K735" s="42"/>
      <c r="L735" s="9"/>
    </row>
    <row r="736" spans="11:12" ht="101.25" customHeight="1" x14ac:dyDescent="0.35">
      <c r="K736" s="42"/>
      <c r="L736" s="9"/>
    </row>
    <row r="737" spans="11:12" ht="101.25" customHeight="1" x14ac:dyDescent="0.35">
      <c r="K737" s="42"/>
      <c r="L737" s="9"/>
    </row>
    <row r="738" spans="11:12" ht="101.25" customHeight="1" x14ac:dyDescent="0.35">
      <c r="K738" s="42"/>
      <c r="L738" s="9"/>
    </row>
    <row r="739" spans="11:12" ht="101.25" customHeight="1" x14ac:dyDescent="0.35">
      <c r="K739" s="42"/>
      <c r="L739" s="9"/>
    </row>
    <row r="740" spans="11:12" ht="101.25" customHeight="1" x14ac:dyDescent="0.35">
      <c r="K740" s="42"/>
      <c r="L740" s="9"/>
    </row>
    <row r="741" spans="11:12" ht="101.25" customHeight="1" x14ac:dyDescent="0.35">
      <c r="K741" s="42"/>
      <c r="L741" s="9"/>
    </row>
    <row r="742" spans="11:12" ht="101.25" customHeight="1" x14ac:dyDescent="0.35">
      <c r="K742" s="42"/>
      <c r="L742" s="9"/>
    </row>
    <row r="743" spans="11:12" ht="101.25" customHeight="1" x14ac:dyDescent="0.35">
      <c r="K743" s="42"/>
      <c r="L743" s="9"/>
    </row>
    <row r="744" spans="11:12" ht="101.25" customHeight="1" x14ac:dyDescent="0.35">
      <c r="K744" s="42"/>
      <c r="L744" s="9"/>
    </row>
    <row r="745" spans="11:12" ht="101.25" customHeight="1" x14ac:dyDescent="0.35">
      <c r="K745" s="42"/>
      <c r="L745" s="9"/>
    </row>
    <row r="746" spans="11:12" ht="101.25" customHeight="1" x14ac:dyDescent="0.35">
      <c r="K746" s="42"/>
      <c r="L746" s="9"/>
    </row>
    <row r="747" spans="11:12" ht="101.25" customHeight="1" x14ac:dyDescent="0.35">
      <c r="K747" s="42"/>
      <c r="L747" s="9"/>
    </row>
    <row r="748" spans="11:12" ht="101.25" customHeight="1" x14ac:dyDescent="0.35">
      <c r="K748" s="42"/>
      <c r="L748" s="9"/>
    </row>
    <row r="749" spans="11:12" ht="101.25" customHeight="1" x14ac:dyDescent="0.35">
      <c r="K749" s="42"/>
      <c r="L749" s="9"/>
    </row>
    <row r="750" spans="11:12" ht="101.25" customHeight="1" x14ac:dyDescent="0.35">
      <c r="K750" s="42"/>
      <c r="L750" s="9"/>
    </row>
    <row r="751" spans="11:12" ht="101.25" customHeight="1" x14ac:dyDescent="0.35">
      <c r="K751" s="42"/>
      <c r="L751" s="9"/>
    </row>
    <row r="752" spans="11:12" ht="101.25" customHeight="1" x14ac:dyDescent="0.35">
      <c r="K752" s="42"/>
      <c r="L752" s="9"/>
    </row>
    <row r="753" spans="11:12" ht="101.25" customHeight="1" x14ac:dyDescent="0.35">
      <c r="K753" s="42"/>
      <c r="L753" s="9"/>
    </row>
    <row r="754" spans="11:12" ht="101.25" customHeight="1" x14ac:dyDescent="0.35">
      <c r="K754" s="42"/>
      <c r="L754" s="9"/>
    </row>
    <row r="755" spans="11:12" ht="101.25" customHeight="1" x14ac:dyDescent="0.35">
      <c r="K755" s="42"/>
      <c r="L755" s="9"/>
    </row>
    <row r="756" spans="11:12" ht="101.25" customHeight="1" x14ac:dyDescent="0.35">
      <c r="K756" s="42"/>
      <c r="L756" s="9"/>
    </row>
    <row r="757" spans="11:12" ht="101.25" customHeight="1" x14ac:dyDescent="0.35">
      <c r="K757" s="42"/>
      <c r="L757" s="9"/>
    </row>
    <row r="758" spans="11:12" ht="101.25" customHeight="1" x14ac:dyDescent="0.35">
      <c r="K758" s="42"/>
      <c r="L758" s="9"/>
    </row>
    <row r="759" spans="11:12" ht="101.25" customHeight="1" x14ac:dyDescent="0.35">
      <c r="K759" s="42"/>
      <c r="L759" s="9"/>
    </row>
    <row r="760" spans="11:12" ht="101.25" customHeight="1" x14ac:dyDescent="0.35">
      <c r="K760" s="42"/>
      <c r="L760" s="9"/>
    </row>
    <row r="761" spans="11:12" ht="101.25" customHeight="1" x14ac:dyDescent="0.35">
      <c r="K761" s="42"/>
      <c r="L761" s="9"/>
    </row>
    <row r="762" spans="11:12" ht="101.25" customHeight="1" x14ac:dyDescent="0.35">
      <c r="K762" s="42"/>
      <c r="L762" s="9"/>
    </row>
    <row r="763" spans="11:12" ht="101.25" customHeight="1" x14ac:dyDescent="0.35">
      <c r="K763" s="42"/>
      <c r="L763" s="9"/>
    </row>
    <row r="764" spans="11:12" ht="101.25" customHeight="1" x14ac:dyDescent="0.35">
      <c r="K764" s="42"/>
      <c r="L764" s="9"/>
    </row>
    <row r="765" spans="11:12" ht="101.25" customHeight="1" x14ac:dyDescent="0.35">
      <c r="K765" s="42"/>
      <c r="L765" s="9"/>
    </row>
    <row r="766" spans="11:12" ht="101.25" customHeight="1" x14ac:dyDescent="0.35">
      <c r="K766" s="42"/>
      <c r="L766" s="9"/>
    </row>
    <row r="767" spans="11:12" ht="101.25" customHeight="1" x14ac:dyDescent="0.35">
      <c r="K767" s="42"/>
      <c r="L767" s="9"/>
    </row>
    <row r="768" spans="11:12" ht="101.25" customHeight="1" x14ac:dyDescent="0.35">
      <c r="K768" s="42"/>
      <c r="L768" s="9"/>
    </row>
    <row r="769" spans="11:12" ht="101.25" customHeight="1" x14ac:dyDescent="0.35">
      <c r="K769" s="42"/>
      <c r="L769" s="9"/>
    </row>
    <row r="770" spans="11:12" ht="101.25" customHeight="1" x14ac:dyDescent="0.35">
      <c r="K770" s="42"/>
      <c r="L770" s="9"/>
    </row>
    <row r="771" spans="11:12" ht="101.25" customHeight="1" x14ac:dyDescent="0.35">
      <c r="K771" s="42"/>
      <c r="L771" s="9"/>
    </row>
    <row r="772" spans="11:12" ht="101.25" customHeight="1" x14ac:dyDescent="0.35">
      <c r="K772" s="42"/>
      <c r="L772" s="9"/>
    </row>
    <row r="773" spans="11:12" ht="101.25" customHeight="1" x14ac:dyDescent="0.35">
      <c r="K773" s="42"/>
      <c r="L773" s="9"/>
    </row>
    <row r="774" spans="11:12" ht="101.25" customHeight="1" x14ac:dyDescent="0.35">
      <c r="K774" s="42"/>
      <c r="L774" s="9"/>
    </row>
    <row r="775" spans="11:12" ht="101.25" customHeight="1" x14ac:dyDescent="0.35">
      <c r="K775" s="42"/>
      <c r="L775" s="9"/>
    </row>
    <row r="776" spans="11:12" ht="101.25" customHeight="1" x14ac:dyDescent="0.35">
      <c r="K776" s="42"/>
      <c r="L776" s="9"/>
    </row>
    <row r="777" spans="11:12" ht="101.25" customHeight="1" x14ac:dyDescent="0.35">
      <c r="K777" s="42"/>
      <c r="L777" s="9"/>
    </row>
    <row r="778" spans="11:12" ht="101.25" customHeight="1" x14ac:dyDescent="0.35">
      <c r="K778" s="42"/>
      <c r="L778" s="9"/>
    </row>
    <row r="779" spans="11:12" ht="101.25" customHeight="1" x14ac:dyDescent="0.35">
      <c r="K779" s="42"/>
      <c r="L779" s="9"/>
    </row>
    <row r="780" spans="11:12" ht="101.25" customHeight="1" x14ac:dyDescent="0.35">
      <c r="K780" s="42"/>
      <c r="L780" s="9"/>
    </row>
    <row r="781" spans="11:12" ht="101.25" customHeight="1" x14ac:dyDescent="0.35">
      <c r="K781" s="42"/>
      <c r="L781" s="9"/>
    </row>
    <row r="782" spans="11:12" ht="101.25" customHeight="1" x14ac:dyDescent="0.35">
      <c r="K782" s="42"/>
      <c r="L782" s="9"/>
    </row>
    <row r="783" spans="11:12" ht="101.25" customHeight="1" x14ac:dyDescent="0.35">
      <c r="K783" s="42"/>
      <c r="L783" s="9"/>
    </row>
    <row r="784" spans="11:12" ht="101.25" customHeight="1" x14ac:dyDescent="0.35">
      <c r="K784" s="42"/>
      <c r="L784" s="9"/>
    </row>
    <row r="785" spans="11:12" ht="101.25" customHeight="1" x14ac:dyDescent="0.35">
      <c r="K785" s="42"/>
      <c r="L785" s="9"/>
    </row>
    <row r="786" spans="11:12" ht="101.25" customHeight="1" x14ac:dyDescent="0.35">
      <c r="K786" s="42"/>
      <c r="L786" s="9"/>
    </row>
    <row r="787" spans="11:12" ht="101.25" customHeight="1" x14ac:dyDescent="0.35">
      <c r="K787" s="42"/>
      <c r="L787" s="9"/>
    </row>
    <row r="788" spans="11:12" ht="101.25" customHeight="1" x14ac:dyDescent="0.35">
      <c r="K788" s="42"/>
      <c r="L788" s="9"/>
    </row>
    <row r="789" spans="11:12" ht="101.25" customHeight="1" x14ac:dyDescent="0.35">
      <c r="K789" s="42"/>
      <c r="L789" s="9"/>
    </row>
    <row r="790" spans="11:12" ht="101.25" customHeight="1" x14ac:dyDescent="0.35">
      <c r="K790" s="42"/>
      <c r="L790" s="9"/>
    </row>
    <row r="791" spans="11:12" ht="101.25" customHeight="1" x14ac:dyDescent="0.35">
      <c r="K791" s="42"/>
      <c r="L791" s="9"/>
    </row>
    <row r="792" spans="11:12" ht="101.25" customHeight="1" x14ac:dyDescent="0.35">
      <c r="K792" s="42"/>
      <c r="L792" s="9"/>
    </row>
    <row r="793" spans="11:12" ht="101.25" customHeight="1" x14ac:dyDescent="0.35">
      <c r="K793" s="42"/>
      <c r="L793" s="9"/>
    </row>
    <row r="794" spans="11:12" ht="101.25" customHeight="1" x14ac:dyDescent="0.35">
      <c r="K794" s="42"/>
      <c r="L794" s="9"/>
    </row>
    <row r="795" spans="11:12" ht="101.25" customHeight="1" x14ac:dyDescent="0.35">
      <c r="K795" s="42"/>
      <c r="L795" s="9"/>
    </row>
    <row r="796" spans="11:12" ht="101.25" customHeight="1" x14ac:dyDescent="0.35">
      <c r="K796" s="42"/>
      <c r="L796" s="9"/>
    </row>
    <row r="797" spans="11:12" ht="101.25" customHeight="1" x14ac:dyDescent="0.35">
      <c r="K797" s="42"/>
      <c r="L797" s="9"/>
    </row>
    <row r="798" spans="11:12" ht="101.25" customHeight="1" x14ac:dyDescent="0.35">
      <c r="K798" s="42"/>
      <c r="L798" s="9"/>
    </row>
    <row r="799" spans="11:12" ht="101.25" customHeight="1" x14ac:dyDescent="0.35">
      <c r="K799" s="42"/>
      <c r="L799" s="9"/>
    </row>
    <row r="800" spans="11:12" ht="101.25" customHeight="1" x14ac:dyDescent="0.35">
      <c r="K800" s="42"/>
      <c r="L800" s="9"/>
    </row>
    <row r="801" spans="11:12" ht="101.25" customHeight="1" x14ac:dyDescent="0.35">
      <c r="K801" s="42"/>
      <c r="L801" s="9"/>
    </row>
    <row r="802" spans="11:12" ht="101.25" customHeight="1" x14ac:dyDescent="0.35">
      <c r="K802" s="42"/>
      <c r="L802" s="9"/>
    </row>
    <row r="803" spans="11:12" ht="101.25" customHeight="1" x14ac:dyDescent="0.35">
      <c r="K803" s="42"/>
      <c r="L803" s="9"/>
    </row>
    <row r="804" spans="11:12" ht="101.25" customHeight="1" x14ac:dyDescent="0.35">
      <c r="K804" s="42"/>
      <c r="L804" s="9"/>
    </row>
    <row r="805" spans="11:12" ht="101.25" customHeight="1" x14ac:dyDescent="0.35">
      <c r="K805" s="42"/>
      <c r="L805" s="9"/>
    </row>
    <row r="806" spans="11:12" ht="101.25" customHeight="1" x14ac:dyDescent="0.35">
      <c r="K806" s="42"/>
      <c r="L806" s="9"/>
    </row>
    <row r="807" spans="11:12" ht="101.25" customHeight="1" x14ac:dyDescent="0.35">
      <c r="K807" s="42"/>
      <c r="L807" s="9"/>
    </row>
    <row r="808" spans="11:12" ht="101.25" customHeight="1" x14ac:dyDescent="0.35">
      <c r="K808" s="42"/>
      <c r="L808" s="9"/>
    </row>
    <row r="809" spans="11:12" ht="101.25" customHeight="1" x14ac:dyDescent="0.35">
      <c r="K809" s="42"/>
      <c r="L809" s="9"/>
    </row>
    <row r="810" spans="11:12" ht="101.25" customHeight="1" x14ac:dyDescent="0.35">
      <c r="K810" s="42"/>
      <c r="L810" s="9"/>
    </row>
    <row r="811" spans="11:12" ht="101.25" customHeight="1" x14ac:dyDescent="0.35">
      <c r="K811" s="42"/>
      <c r="L811" s="9"/>
    </row>
    <row r="812" spans="11:12" ht="101.25" customHeight="1" x14ac:dyDescent="0.35">
      <c r="K812" s="42"/>
      <c r="L812" s="9"/>
    </row>
    <row r="813" spans="11:12" ht="101.25" customHeight="1" x14ac:dyDescent="0.35">
      <c r="K813" s="42"/>
      <c r="L813" s="9"/>
    </row>
    <row r="814" spans="11:12" ht="101.25" customHeight="1" x14ac:dyDescent="0.35">
      <c r="K814" s="42"/>
      <c r="L814" s="9"/>
    </row>
    <row r="815" spans="11:12" ht="101.25" customHeight="1" x14ac:dyDescent="0.35">
      <c r="K815" s="42"/>
      <c r="L815" s="9"/>
    </row>
    <row r="816" spans="11:12" ht="101.25" customHeight="1" x14ac:dyDescent="0.35">
      <c r="K816" s="42"/>
      <c r="L816" s="9"/>
    </row>
    <row r="817" spans="11:12" ht="101.25" customHeight="1" x14ac:dyDescent="0.35">
      <c r="K817" s="42"/>
      <c r="L817" s="9"/>
    </row>
    <row r="818" spans="11:12" ht="101.25" customHeight="1" x14ac:dyDescent="0.35">
      <c r="K818" s="42"/>
      <c r="L818" s="9"/>
    </row>
    <row r="819" spans="11:12" ht="101.25" customHeight="1" x14ac:dyDescent="0.35">
      <c r="K819" s="42"/>
      <c r="L819" s="9"/>
    </row>
    <row r="820" spans="11:12" ht="101.25" customHeight="1" x14ac:dyDescent="0.35">
      <c r="K820" s="42"/>
      <c r="L820" s="9"/>
    </row>
    <row r="821" spans="11:12" ht="101.25" customHeight="1" x14ac:dyDescent="0.35">
      <c r="K821" s="42"/>
      <c r="L821" s="9"/>
    </row>
    <row r="822" spans="11:12" ht="101.25" customHeight="1" x14ac:dyDescent="0.35">
      <c r="K822" s="42"/>
      <c r="L822" s="9"/>
    </row>
    <row r="823" spans="11:12" ht="101.25" customHeight="1" x14ac:dyDescent="0.35">
      <c r="K823" s="42"/>
      <c r="L823" s="9"/>
    </row>
    <row r="824" spans="11:12" ht="101.25" customHeight="1" x14ac:dyDescent="0.35">
      <c r="K824" s="42"/>
      <c r="L824" s="9"/>
    </row>
    <row r="825" spans="11:12" ht="101.25" customHeight="1" x14ac:dyDescent="0.35">
      <c r="K825" s="42"/>
      <c r="L825" s="9"/>
    </row>
    <row r="826" spans="11:12" ht="101.25" customHeight="1" x14ac:dyDescent="0.35">
      <c r="K826" s="42"/>
      <c r="L826" s="9"/>
    </row>
    <row r="827" spans="11:12" ht="101.25" customHeight="1" x14ac:dyDescent="0.35">
      <c r="K827" s="42"/>
      <c r="L827" s="9"/>
    </row>
    <row r="828" spans="11:12" ht="101.25" customHeight="1" x14ac:dyDescent="0.35">
      <c r="K828" s="42"/>
      <c r="L828" s="9"/>
    </row>
    <row r="829" spans="11:12" ht="101.25" customHeight="1" x14ac:dyDescent="0.35">
      <c r="K829" s="42"/>
    </row>
  </sheetData>
  <mergeCells count="11">
    <mergeCell ref="A2:K2"/>
    <mergeCell ref="F4:F5"/>
    <mergeCell ref="G4:I4"/>
    <mergeCell ref="J4:J5"/>
    <mergeCell ref="K4:K5"/>
    <mergeCell ref="A3:D3"/>
    <mergeCell ref="A4:A5"/>
    <mergeCell ref="B4:B5"/>
    <mergeCell ref="C4:C5"/>
    <mergeCell ref="D4:D5"/>
    <mergeCell ref="E4:E5"/>
  </mergeCells>
  <conditionalFormatting sqref="A4:B4 D4:F4">
    <cfRule type="expression" dxfId="4" priority="4">
      <formula>ISERROR(A4)</formula>
    </cfRule>
  </conditionalFormatting>
  <conditionalFormatting sqref="B1 B3:B1048576">
    <cfRule type="duplicateValues" dxfId="3" priority="2"/>
  </conditionalFormatting>
  <conditionalFormatting sqref="B2">
    <cfRule type="duplicateValues" dxfId="2" priority="1"/>
  </conditionalFormatting>
  <conditionalFormatting sqref="I5">
    <cfRule type="expression" dxfId="1" priority="3">
      <formula>ISERROR(I5)</formula>
    </cfRule>
  </conditionalFormatting>
  <conditionalFormatting sqref="J4:K4">
    <cfRule type="expression" dxfId="0" priority="5">
      <formula>ISERROR(J4)</formula>
    </cfRule>
  </conditionalFormatting>
  <hyperlinks>
    <hyperlink ref="B68" r:id="rId1" display="https://isolucion.idrd.gov.co/Isolucion4IDRD/Medicion/frmIndicadoresBase.aspx?CodIndicador=Mzky&amp;FechaIni=MjYvMTAvMjAyMw==&amp;FechaFin=MjYvMTAvMjAyNA==" xr:uid="{00000000-0004-0000-0000-000000000000}"/>
    <hyperlink ref="B69" r:id="rId2" display="https://isolucion.idrd.gov.co/Isolucion4IDRD/Medicion/frmIndicadoresBase.aspx?CodIndicador=Mzkz&amp;FechaIni=MjYvMTAvMjAyMw==&amp;FechaFin=MjYvMTAvMjAyNA==" xr:uid="{00000000-0004-0000-0000-000001000000}"/>
    <hyperlink ref="B70" r:id="rId3" display="https://isolucion.idrd.gov.co/Isolucion4IDRD/Medicion/frmIndicadoresBase.aspx?CodIndicador=MTQ2Mg==&amp;FechaIni=MjYvMTAvMjAyMw==&amp;FechaFin=MjYvMTAvMjAyNA==" xr:uid="{00000000-0004-0000-0000-000002000000}"/>
  </hyperlinks>
  <pageMargins left="0.7" right="0.7" top="0.75" bottom="0.75" header="0" footer="0"/>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topLeftCell="A4" workbookViewId="0">
      <selection activeCell="B5" sqref="B5"/>
    </sheetView>
  </sheetViews>
  <sheetFormatPr baseColWidth="10" defaultColWidth="14.42578125" defaultRowHeight="15" customHeight="1" x14ac:dyDescent="0.25"/>
  <cols>
    <col min="1" max="1" width="34.140625" customWidth="1"/>
    <col min="2" max="6" width="10.7109375" customWidth="1"/>
  </cols>
  <sheetData>
    <row r="1" spans="1:3" ht="15" customHeight="1" x14ac:dyDescent="0.25">
      <c r="B1" s="3">
        <v>67</v>
      </c>
    </row>
    <row r="2" spans="1:3" x14ac:dyDescent="0.25">
      <c r="A2" s="4" t="s">
        <v>137</v>
      </c>
      <c r="B2" s="5">
        <f>SUM(B3:B5)</f>
        <v>59</v>
      </c>
    </row>
    <row r="3" spans="1:3" x14ac:dyDescent="0.25">
      <c r="A3" s="4" t="s">
        <v>138</v>
      </c>
      <c r="B3" s="5">
        <v>53</v>
      </c>
      <c r="C3" s="6">
        <f>B3/B2</f>
        <v>0.89830508474576276</v>
      </c>
    </row>
    <row r="4" spans="1:3" x14ac:dyDescent="0.25">
      <c r="A4" s="4" t="s">
        <v>139</v>
      </c>
      <c r="B4" s="5">
        <v>5</v>
      </c>
      <c r="C4" s="6">
        <f>B4/B2</f>
        <v>8.4745762711864403E-2</v>
      </c>
    </row>
    <row r="5" spans="1:3" x14ac:dyDescent="0.25">
      <c r="A5" s="4" t="s">
        <v>140</v>
      </c>
      <c r="B5" s="5">
        <v>1</v>
      </c>
      <c r="C5" s="6">
        <f>B5/B2</f>
        <v>1.6949152542372881E-2</v>
      </c>
    </row>
    <row r="8" spans="1:3" x14ac:dyDescent="0.25">
      <c r="C8" s="6"/>
    </row>
    <row r="9" spans="1:3" x14ac:dyDescent="0.25">
      <c r="B9" s="6"/>
    </row>
    <row r="10" spans="1:3" x14ac:dyDescent="0.25">
      <c r="A10" s="1" t="s">
        <v>141</v>
      </c>
    </row>
    <row r="11" spans="1:3" x14ac:dyDescent="0.25">
      <c r="A11" s="1"/>
    </row>
    <row r="12" spans="1:3" x14ac:dyDescent="0.25">
      <c r="A12" s="1" t="s">
        <v>142</v>
      </c>
      <c r="B12" s="1">
        <v>39</v>
      </c>
      <c r="C12" s="6">
        <f>B12/B15</f>
        <v>0.73584905660377353</v>
      </c>
    </row>
    <row r="13" spans="1:3" x14ac:dyDescent="0.25">
      <c r="A13" s="1" t="s">
        <v>143</v>
      </c>
      <c r="B13" s="1">
        <v>14</v>
      </c>
      <c r="C13" s="6">
        <f>B13/B15</f>
        <v>0.26415094339622641</v>
      </c>
    </row>
    <row r="14" spans="1:3" x14ac:dyDescent="0.25">
      <c r="A14" s="1" t="s">
        <v>144</v>
      </c>
      <c r="B14" s="1"/>
      <c r="C14" s="7">
        <f>B14/B15</f>
        <v>0</v>
      </c>
    </row>
    <row r="15" spans="1:3" x14ac:dyDescent="0.25">
      <c r="B15" s="1">
        <f>SUM(B12:B14)</f>
        <v>53</v>
      </c>
      <c r="C15" s="6"/>
    </row>
    <row r="16" spans="1:3" ht="15" customHeight="1" x14ac:dyDescent="0.25">
      <c r="B16" s="1"/>
    </row>
    <row r="21" spans="11:11" ht="15.75" customHeight="1" x14ac:dyDescent="0.25"/>
    <row r="22" spans="11:11" ht="15.75" customHeight="1" x14ac:dyDescent="0.25"/>
    <row r="23" spans="11:11" ht="15.75" customHeight="1" x14ac:dyDescent="0.25"/>
    <row r="24" spans="11:11" ht="15.75" customHeight="1" x14ac:dyDescent="0.25"/>
    <row r="25" spans="11:11" ht="15.75" customHeight="1" x14ac:dyDescent="0.25"/>
    <row r="26" spans="11:11" ht="15.75" customHeight="1" x14ac:dyDescent="0.25">
      <c r="K26" s="1"/>
    </row>
    <row r="27" spans="11:11" ht="15.75" customHeight="1" x14ac:dyDescent="0.25"/>
    <row r="28" spans="11:11" ht="15.75" customHeight="1" x14ac:dyDescent="0.25"/>
    <row r="29" spans="11:11" ht="15.75" customHeight="1" x14ac:dyDescent="0.25"/>
    <row r="30" spans="11:11" ht="15.75" customHeight="1" x14ac:dyDescent="0.25"/>
    <row r="31" spans="11:11" ht="15.75" customHeight="1" x14ac:dyDescent="0.25"/>
    <row r="32" spans="11:11" ht="15.75" customHeight="1" x14ac:dyDescent="0.25"/>
    <row r="33" spans="1:2" ht="15.75" customHeight="1" x14ac:dyDescent="0.25">
      <c r="A33" s="8" t="s">
        <v>145</v>
      </c>
    </row>
    <row r="34" spans="1:2" ht="15.75" customHeight="1" x14ac:dyDescent="0.25"/>
    <row r="35" spans="1:2" ht="15.75" customHeight="1" x14ac:dyDescent="0.25">
      <c r="A35" s="1" t="s">
        <v>146</v>
      </c>
      <c r="B35" s="1">
        <v>96</v>
      </c>
    </row>
    <row r="36" spans="1:2" ht="15.75" customHeight="1" x14ac:dyDescent="0.25">
      <c r="A36" s="1" t="s">
        <v>147</v>
      </c>
      <c r="B36" s="1">
        <v>71</v>
      </c>
    </row>
    <row r="37" spans="1:2" ht="15.75" customHeight="1" x14ac:dyDescent="0.25">
      <c r="A37" s="1" t="s">
        <v>148</v>
      </c>
      <c r="B37" s="1">
        <v>25</v>
      </c>
    </row>
    <row r="38" spans="1:2" ht="15.75" customHeight="1" x14ac:dyDescent="0.25"/>
    <row r="39" spans="1:2" ht="15.75" customHeight="1" x14ac:dyDescent="0.25">
      <c r="A39" s="1" t="s">
        <v>147</v>
      </c>
      <c r="B39" s="2">
        <v>71</v>
      </c>
    </row>
    <row r="40" spans="1:2" ht="15.75" customHeight="1" x14ac:dyDescent="0.25">
      <c r="A40" s="1" t="s">
        <v>149</v>
      </c>
      <c r="B40" s="1">
        <v>52</v>
      </c>
    </row>
    <row r="41" spans="1:2" ht="15.75" customHeight="1" x14ac:dyDescent="0.25">
      <c r="A41" s="1" t="s">
        <v>150</v>
      </c>
      <c r="B41" s="1">
        <v>10</v>
      </c>
    </row>
    <row r="42" spans="1:2" ht="15.75" customHeight="1" x14ac:dyDescent="0.25">
      <c r="A42" s="1" t="s">
        <v>151</v>
      </c>
      <c r="B42" s="1">
        <v>9</v>
      </c>
    </row>
    <row r="43" spans="1:2" ht="15.75" customHeight="1" x14ac:dyDescent="0.25"/>
    <row r="44" spans="1:2" ht="15.75" customHeight="1" x14ac:dyDescent="0.25">
      <c r="A44" s="1" t="s">
        <v>139</v>
      </c>
      <c r="B44" s="2">
        <v>25</v>
      </c>
    </row>
    <row r="45" spans="1:2" ht="15.75" customHeight="1" x14ac:dyDescent="0.25">
      <c r="A45" s="1" t="s">
        <v>149</v>
      </c>
      <c r="B45" s="1">
        <v>22</v>
      </c>
    </row>
    <row r="46" spans="1:2" ht="15.75" customHeight="1" x14ac:dyDescent="0.25">
      <c r="A46" s="1" t="s">
        <v>151</v>
      </c>
      <c r="B46" s="1">
        <v>3</v>
      </c>
    </row>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octubre</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MARLYS URIBE</dc:creator>
  <cp:keywords/>
  <dc:description/>
  <cp:lastModifiedBy>Faiber Gabino Correa Amezquita</cp:lastModifiedBy>
  <cp:revision/>
  <dcterms:created xsi:type="dcterms:W3CDTF">2021-06-28T15:47:31Z</dcterms:created>
  <dcterms:modified xsi:type="dcterms:W3CDTF">2024-12-03T19:38:44Z</dcterms:modified>
  <cp:category/>
  <cp:contentStatus/>
</cp:coreProperties>
</file>